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acking list" sheetId="1" r:id="rId1"/>
  </sheets>
  <definedNames>
    <definedName name="_xlnm._FilterDatabase" localSheetId="0" hidden="1">'Packing list'!$A$4:$L$4</definedName>
    <definedName name="bolla">#REF!</definedName>
    <definedName name="color">#REF!</definedName>
    <definedName name="qua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" i="1" l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5" i="1"/>
  <c r="AO3" i="1" l="1"/>
  <c r="J4" i="1"/>
</calcChain>
</file>

<file path=xl/sharedStrings.xml><?xml version="1.0" encoding="utf-8"?>
<sst xmlns="http://schemas.openxmlformats.org/spreadsheetml/2006/main" count="1050" uniqueCount="485">
  <si>
    <t>RRP</t>
  </si>
  <si>
    <t>Season</t>
  </si>
  <si>
    <t>Gender</t>
  </si>
  <si>
    <t>style</t>
  </si>
  <si>
    <t>Image</t>
  </si>
  <si>
    <t>Color</t>
  </si>
  <si>
    <t>Color Desc</t>
  </si>
  <si>
    <t>GH1 Desc</t>
  </si>
  <si>
    <t>Drop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</si>
  <si>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</si>
  <si>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</si>
  <si>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</si>
  <si>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</si>
  <si>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</si>
  <si>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</si>
  <si>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</si>
  <si>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</si>
  <si>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</si>
  <si>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</si>
  <si>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</si>
  <si>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</si>
  <si>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</si>
  <si>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</si>
  <si>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</si>
  <si>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</t>
  </si>
  <si>
    <t>40</t>
  </si>
  <si>
    <t>41</t>
  </si>
  <si>
    <t>42</t>
  </si>
  <si>
    <t>43</t>
  </si>
  <si>
    <t>44</t>
  </si>
  <si>
    <t>L</t>
  </si>
  <si>
    <t>M</t>
  </si>
  <si>
    <t>S</t>
  </si>
  <si>
    <t>T/U</t>
  </si>
  <si>
    <t>XL</t>
  </si>
  <si>
    <t>XS</t>
  </si>
  <si>
    <t>XXL</t>
  </si>
  <si>
    <t>2020-3</t>
  </si>
  <si>
    <t>M0YL05WCOG0</t>
  </si>
  <si>
    <t>JBLK</t>
  </si>
  <si>
    <t>Jet Black A996</t>
  </si>
  <si>
    <t>OUTERWEAR</t>
  </si>
  <si>
    <t>N</t>
  </si>
  <si>
    <t>M0YL55WD320</t>
  </si>
  <si>
    <t>G720</t>
  </si>
  <si>
    <t>BLUE NAVY</t>
  </si>
  <si>
    <t>G9A9</t>
  </si>
  <si>
    <t>CELESTIAL GRAY</t>
  </si>
  <si>
    <t>2020-4</t>
  </si>
  <si>
    <t>M0BL65WDA60</t>
  </si>
  <si>
    <t>W</t>
  </si>
  <si>
    <t>W0BL49WDP00</t>
  </si>
  <si>
    <t>2021-1</t>
  </si>
  <si>
    <t>W0FK48R06X1</t>
  </si>
  <si>
    <t>JTMU</t>
  </si>
  <si>
    <t>JET BLACK MULTI</t>
  </si>
  <si>
    <t>DRESSES</t>
  </si>
  <si>
    <t>W0RK26RADH0</t>
  </si>
  <si>
    <t>2021-3</t>
  </si>
  <si>
    <t>W0YL57WD1U0</t>
  </si>
  <si>
    <t>SLV</t>
  </si>
  <si>
    <t>GRIS/SILVER</t>
  </si>
  <si>
    <t>2021-4</t>
  </si>
  <si>
    <t>M1BL28WE710</t>
  </si>
  <si>
    <t>G1DL</t>
  </si>
  <si>
    <t>CHOCOLATE BROWNIE</t>
  </si>
  <si>
    <t>W1BL06WE462</t>
  </si>
  <si>
    <t>W1BL13WE4D2</t>
  </si>
  <si>
    <t>W1BR45Z2WX0</t>
  </si>
  <si>
    <t>SWEATERS</t>
  </si>
  <si>
    <t>2022-1</t>
  </si>
  <si>
    <t>M2RAN3D34V0</t>
  </si>
  <si>
    <t>CTRB</t>
  </si>
  <si>
    <t>COATED RUGBY RED</t>
  </si>
  <si>
    <t>PANTS</t>
  </si>
  <si>
    <t>M2RL02WED30</t>
  </si>
  <si>
    <t>G1K6</t>
  </si>
  <si>
    <t>MACCHIATO</t>
  </si>
  <si>
    <t>M2RL04WE480</t>
  </si>
  <si>
    <t>G1EI</t>
  </si>
  <si>
    <t>BURNT WOOD</t>
  </si>
  <si>
    <t>M2RL45WECZ2</t>
  </si>
  <si>
    <t>P80Q</t>
  </si>
  <si>
    <t>ALLOVER CAMOUFLAGE</t>
  </si>
  <si>
    <t>W1BK13WE5D0</t>
  </si>
  <si>
    <t>G1EJ</t>
  </si>
  <si>
    <t>GROUND COFFEE</t>
  </si>
  <si>
    <t>G1V2</t>
  </si>
  <si>
    <t>MOUNTAIN HONEY</t>
  </si>
  <si>
    <t>W1RK05WECT0</t>
  </si>
  <si>
    <t>F7KK</t>
  </si>
  <si>
    <t>ALOE PALM MULTI</t>
  </si>
  <si>
    <t>W1RN15WECT0</t>
  </si>
  <si>
    <t>F60W</t>
  </si>
  <si>
    <t>BALLET PINK MULTI</t>
  </si>
  <si>
    <t>W2RD00D3OZ2</t>
  </si>
  <si>
    <t>HARR</t>
  </si>
  <si>
    <t>HARROGATE</t>
  </si>
  <si>
    <t>W2RK21WEDU2</t>
  </si>
  <si>
    <t>P50P</t>
  </si>
  <si>
    <t>NIGHT PALMS RED COMB</t>
  </si>
  <si>
    <t>W2RL02WE0K0</t>
  </si>
  <si>
    <t>G8EI</t>
  </si>
  <si>
    <t>HERB</t>
  </si>
  <si>
    <t>W2RL09WED70</t>
  </si>
  <si>
    <t>W2RL16WEDP0</t>
  </si>
  <si>
    <t>P11U</t>
  </si>
  <si>
    <t>SAFARI PYTHON NAT CO</t>
  </si>
  <si>
    <t>W2RL30WEDP0</t>
  </si>
  <si>
    <t>BLAZER</t>
  </si>
  <si>
    <t>2022-2</t>
  </si>
  <si>
    <t>M2GL13WEJJ0</t>
  </si>
  <si>
    <t>SMRO</t>
  </si>
  <si>
    <t>SUMMER ORANGE</t>
  </si>
  <si>
    <t>M2GL15WCQA2</t>
  </si>
  <si>
    <t>P9L5</t>
  </si>
  <si>
    <t>BLACK EMBOSSED LOGO</t>
  </si>
  <si>
    <t>M2GXN1D2IU0</t>
  </si>
  <si>
    <t>FSCO</t>
  </si>
  <si>
    <t>FRISCO</t>
  </si>
  <si>
    <t>W0BL1IW6NW0</t>
  </si>
  <si>
    <t>W1GA25RDX72</t>
  </si>
  <si>
    <t>LFGW</t>
  </si>
  <si>
    <t>LEAF GREEN WASH</t>
  </si>
  <si>
    <t>W1RL99WDOC0</t>
  </si>
  <si>
    <t>W2GA22D4MW1</t>
  </si>
  <si>
    <t>FDDB</t>
  </si>
  <si>
    <t>FLORIDADA BLUE</t>
  </si>
  <si>
    <t>2</t>
  </si>
  <si>
    <t>FDDW</t>
  </si>
  <si>
    <t>FLORIDADA WHITE</t>
  </si>
  <si>
    <t>W2GD41WEJU0</t>
  </si>
  <si>
    <t>W2GD49WEKA0</t>
  </si>
  <si>
    <t>SKIRTS</t>
  </si>
  <si>
    <t>W2GK10D4LT0</t>
  </si>
  <si>
    <t>P73N</t>
  </si>
  <si>
    <t>ETCHED TROPICAL PRIN</t>
  </si>
  <si>
    <t>W2GK34Z2YJ2</t>
  </si>
  <si>
    <t>G1O6</t>
  </si>
  <si>
    <t>DOVE WHITE</t>
  </si>
  <si>
    <t>W2GK44WEJV0</t>
  </si>
  <si>
    <t>G011</t>
  </si>
  <si>
    <t>Pure White</t>
  </si>
  <si>
    <t>W2GK59WEKE0</t>
  </si>
  <si>
    <t>G7HC</t>
  </si>
  <si>
    <t>NORDIC SEA</t>
  </si>
  <si>
    <t>W2GK61WEKG0</t>
  </si>
  <si>
    <t>G64X</t>
  </si>
  <si>
    <t>MIDSUMMER ROSE</t>
  </si>
  <si>
    <t>W2GK67WEKW0</t>
  </si>
  <si>
    <t>W2GK69WEL02</t>
  </si>
  <si>
    <t>P61E</t>
  </si>
  <si>
    <t>BATIK TROPICAL PRINT</t>
  </si>
  <si>
    <t>W2GL52WCOG0</t>
  </si>
  <si>
    <t>P82X</t>
  </si>
  <si>
    <t>HAWAIIAN FLORAL PRIN</t>
  </si>
  <si>
    <t>W2GN34WB4H2</t>
  </si>
  <si>
    <t>W2GN77D3Y02</t>
  </si>
  <si>
    <t>RNDA</t>
  </si>
  <si>
    <t>RANDA</t>
  </si>
  <si>
    <t>2022-3</t>
  </si>
  <si>
    <t>W2RL18WEH00</t>
  </si>
  <si>
    <t>G7HR</t>
  </si>
  <si>
    <t>SECRET BLUE</t>
  </si>
  <si>
    <t>2022-4</t>
  </si>
  <si>
    <t>W2BL60WEX52</t>
  </si>
  <si>
    <t>F1O8</t>
  </si>
  <si>
    <t>PEARL OYSTER MULTI</t>
  </si>
  <si>
    <t>2023-1</t>
  </si>
  <si>
    <t>M1RL47WDQ50</t>
  </si>
  <si>
    <t>G8F6</t>
  </si>
  <si>
    <t>OLIVE MORNING</t>
  </si>
  <si>
    <t>M3RA27D4XH0</t>
  </si>
  <si>
    <t>SMIT</t>
  </si>
  <si>
    <t>SUMMIT</t>
  </si>
  <si>
    <t>M3RL06L0RX0</t>
  </si>
  <si>
    <t>G1H3</t>
  </si>
  <si>
    <t>BARK BROWN</t>
  </si>
  <si>
    <t>M3RL15WF4B2</t>
  </si>
  <si>
    <t>G7V2</t>
  </si>
  <si>
    <t>SMART BLUE</t>
  </si>
  <si>
    <t>M3RL40WF7T0</t>
  </si>
  <si>
    <t>M3RL45WF4G2</t>
  </si>
  <si>
    <t>P86V</t>
  </si>
  <si>
    <t>KAKI GUESS GEO</t>
  </si>
  <si>
    <t>M3RL48RDYK0</t>
  </si>
  <si>
    <t>M3RN16K54M0</t>
  </si>
  <si>
    <t>M3RQ24KBLZ0</t>
  </si>
  <si>
    <t>G9L9</t>
  </si>
  <si>
    <t>MUTED STONE</t>
  </si>
  <si>
    <t>SWEATSHIRT</t>
  </si>
  <si>
    <t>M3RQ26KBLZ0</t>
  </si>
  <si>
    <t>W1BL50WE9M0</t>
  </si>
  <si>
    <t>G1DA</t>
  </si>
  <si>
    <t>LIGHT RUM</t>
  </si>
  <si>
    <t>G7GG</t>
  </si>
  <si>
    <t>CORONADO BLUE</t>
  </si>
  <si>
    <t>W2BL14WETS0</t>
  </si>
  <si>
    <t>A10M</t>
  </si>
  <si>
    <t>AMBER HONEY</t>
  </si>
  <si>
    <t>W2BL71WF1K0</t>
  </si>
  <si>
    <t>F7SF</t>
  </si>
  <si>
    <t>FANTASY FLOWER BLUE</t>
  </si>
  <si>
    <t>W2BL91WF2C2</t>
  </si>
  <si>
    <t>G7X3</t>
  </si>
  <si>
    <t>ADMIRAL BLUE</t>
  </si>
  <si>
    <t>W2BN41D4Y00</t>
  </si>
  <si>
    <t>MPTD</t>
  </si>
  <si>
    <t>MORNING PINK TIE DYE</t>
  </si>
  <si>
    <t>W2GK78Z2YJ2</t>
  </si>
  <si>
    <t>W2RL20WEGB2</t>
  </si>
  <si>
    <t>G1DQ</t>
  </si>
  <si>
    <t>WET SAND</t>
  </si>
  <si>
    <t>W3PL42WFL50</t>
  </si>
  <si>
    <t>W3RA74D4H77</t>
  </si>
  <si>
    <t>ENLD</t>
  </si>
  <si>
    <t>ENLINGHTMENT DARK</t>
  </si>
  <si>
    <t>5</t>
  </si>
  <si>
    <t>W3RAB4D4YL0</t>
  </si>
  <si>
    <t>MALS</t>
  </si>
  <si>
    <t>GLAM TIGER SILVER</t>
  </si>
  <si>
    <t>9</t>
  </si>
  <si>
    <t>W3RK07D4CN3</t>
  </si>
  <si>
    <t>DLCT</t>
  </si>
  <si>
    <t>DELICATE</t>
  </si>
  <si>
    <t>W3RK10K9UN2</t>
  </si>
  <si>
    <t>W3RK90WECV2</t>
  </si>
  <si>
    <t>P7DO</t>
  </si>
  <si>
    <t>PORCELAIN FLORAL PRI</t>
  </si>
  <si>
    <t>W3RL13WF5I0</t>
  </si>
  <si>
    <t>F7UF</t>
  </si>
  <si>
    <t>PIED DE POULE LIGHT</t>
  </si>
  <si>
    <t>W3RN12WF562</t>
  </si>
  <si>
    <t>F1H6</t>
  </si>
  <si>
    <t>WARM DESERT MULTI</t>
  </si>
  <si>
    <t>W3RR13Z35C0</t>
  </si>
  <si>
    <t>F64K</t>
  </si>
  <si>
    <t>ROSY LIPSTICK MULTI</t>
  </si>
  <si>
    <t>F83F</t>
  </si>
  <si>
    <t>HAZY GREEN MULTI</t>
  </si>
  <si>
    <t>2023-2</t>
  </si>
  <si>
    <t>M2YN24WF9W0</t>
  </si>
  <si>
    <t>G1CA</t>
  </si>
  <si>
    <t>PASADENA STONE</t>
  </si>
  <si>
    <t>M3GAN2D4T9F</t>
  </si>
  <si>
    <t>CAS1</t>
  </si>
  <si>
    <t>CASABLANCA.</t>
  </si>
  <si>
    <t>M3GAN2WFBU3</t>
  </si>
  <si>
    <t>M3GL03WFAY0</t>
  </si>
  <si>
    <t>M3GN09WE0L0</t>
  </si>
  <si>
    <t>M3RAN1D4WP2</t>
  </si>
  <si>
    <t>CLAR</t>
  </si>
  <si>
    <t>CLARK.</t>
  </si>
  <si>
    <t>W3GA49D4T50</t>
  </si>
  <si>
    <t>W3GA88D4SX0</t>
  </si>
  <si>
    <t>CLIB</t>
  </si>
  <si>
    <t>CALI BLUES</t>
  </si>
  <si>
    <t>W3GD0CKBAC2</t>
  </si>
  <si>
    <t>A106</t>
  </si>
  <si>
    <t>DESERT STORM</t>
  </si>
  <si>
    <t>W3GD0UWDW52</t>
  </si>
  <si>
    <t>P86Z</t>
  </si>
  <si>
    <t>MOONLIT TROPIC GARDE</t>
  </si>
  <si>
    <t>W3GD0YWCWA0</t>
  </si>
  <si>
    <t>P7FR</t>
  </si>
  <si>
    <t>BLUE COLLECTIBLES</t>
  </si>
  <si>
    <t>W3GK1DWDW52</t>
  </si>
  <si>
    <t>P31X</t>
  </si>
  <si>
    <t>SUNSET GARDEN</t>
  </si>
  <si>
    <t>W3GK1FWFCK0</t>
  </si>
  <si>
    <t>W3GK23KALQ0</t>
  </si>
  <si>
    <t>W3GK54WD8G2</t>
  </si>
  <si>
    <t>P63Y</t>
  </si>
  <si>
    <t>HEIRLOOM HIBISCUS</t>
  </si>
  <si>
    <t>W3GK60WDW52</t>
  </si>
  <si>
    <t>W3GK62Z36O0</t>
  </si>
  <si>
    <t>W3GL03WF8P0</t>
  </si>
  <si>
    <t>F83X</t>
  </si>
  <si>
    <t>DESERT GREEN MULTI</t>
  </si>
  <si>
    <t>W3GL09WFCJ0</t>
  </si>
  <si>
    <t>F6W9</t>
  </si>
  <si>
    <t>CALM PINK MULTI</t>
  </si>
  <si>
    <t>F9AW</t>
  </si>
  <si>
    <t>MUTED STONE MULTI</t>
  </si>
  <si>
    <t>W3GR31Z36U0</t>
  </si>
  <si>
    <t>F7YN</t>
  </si>
  <si>
    <t>TWEED LIGHT BLUE</t>
  </si>
  <si>
    <t>W3PD1LWD8G2</t>
  </si>
  <si>
    <t>P53D</t>
  </si>
  <si>
    <t>COLORFULL ANIMALIER</t>
  </si>
  <si>
    <t>W3RB01WF510</t>
  </si>
  <si>
    <t>F6U1</t>
  </si>
  <si>
    <t>BLUSH BREEZE MULTI</t>
  </si>
  <si>
    <t>WBGK86WE6D1</t>
  </si>
  <si>
    <t>G7Y7</t>
  </si>
  <si>
    <t>GRECIAN BLUE</t>
  </si>
  <si>
    <t>2022-5</t>
  </si>
  <si>
    <t>Q1PR23Z2XH0</t>
  </si>
  <si>
    <t>LHY</t>
  </si>
  <si>
    <t>LIGHT HEATHER GREY M</t>
  </si>
  <si>
    <t>Q3OAA9D4VF6</t>
  </si>
  <si>
    <t>TRD1</t>
  </si>
  <si>
    <t>TRIANGLE DARK.</t>
  </si>
  <si>
    <t>1922-1</t>
  </si>
  <si>
    <t>HWLNIAL1271</t>
  </si>
  <si>
    <t>COG</t>
  </si>
  <si>
    <t>COGNAC</t>
  </si>
  <si>
    <t>BAGS</t>
  </si>
  <si>
    <t>RED</t>
  </si>
  <si>
    <t>HWVE7875070</t>
  </si>
  <si>
    <t>WKY</t>
  </si>
  <si>
    <t>WHISKEY</t>
  </si>
  <si>
    <t>HWNATAP2404</t>
  </si>
  <si>
    <t>BLA</t>
  </si>
  <si>
    <t>BLACK</t>
  </si>
  <si>
    <t>HWAILEP1444</t>
  </si>
  <si>
    <t>SGN</t>
  </si>
  <si>
    <t>SAGE GREEN</t>
  </si>
  <si>
    <t>HFVG8477210</t>
  </si>
  <si>
    <t>COS</t>
  </si>
  <si>
    <t>FM8VICFAB12</t>
  </si>
  <si>
    <t>WHIOC</t>
  </si>
  <si>
    <t>WHITE OCHRE</t>
  </si>
  <si>
    <t>SNEAKER</t>
  </si>
  <si>
    <t>FL5GD2ESU12</t>
  </si>
  <si>
    <t>PINBE</t>
  </si>
  <si>
    <t>PINK MULTI BEIGE</t>
  </si>
  <si>
    <t>FL5SIDSUE10</t>
  </si>
  <si>
    <t>BROWN</t>
  </si>
  <si>
    <t>CASUAL</t>
  </si>
  <si>
    <t>FL5SNTLEA10</t>
  </si>
  <si>
    <t>DRESS</t>
  </si>
  <si>
    <t>FM5SILELE12</t>
  </si>
  <si>
    <t>WHIWH</t>
  </si>
  <si>
    <t>WHITE WHISPER</t>
  </si>
  <si>
    <t>FL5KIMELE12</t>
  </si>
  <si>
    <t>WHIMI</t>
  </si>
  <si>
    <t>WHITE</t>
  </si>
  <si>
    <t>FL6LIFLEA12</t>
  </si>
  <si>
    <t>WHIBL</t>
  </si>
  <si>
    <t>WHITE BLUE</t>
  </si>
  <si>
    <t>FL6MRISUE12</t>
  </si>
  <si>
    <t>ROSE</t>
  </si>
  <si>
    <t>YELLO</t>
  </si>
  <si>
    <t>YELLOW</t>
  </si>
  <si>
    <t>FL6R2PSAT03</t>
  </si>
  <si>
    <t>FUXIA</t>
  </si>
  <si>
    <t>FUCHSIA</t>
  </si>
  <si>
    <t>GREEN</t>
  </si>
  <si>
    <t>FL6RZZFAB10</t>
  </si>
  <si>
    <t>CREAM</t>
  </si>
  <si>
    <t>FL6ZLNFAP12</t>
  </si>
  <si>
    <t>PLATI</t>
  </si>
  <si>
    <t>PLAINO</t>
  </si>
  <si>
    <t>M0YL05WCOG0JBLK</t>
  </si>
  <si>
    <t>M0YL55WD320G720</t>
  </si>
  <si>
    <t>M0YL55WD320G9A9</t>
  </si>
  <si>
    <t>M0BL65WDA60G720</t>
  </si>
  <si>
    <t>M0BL65WDA60JBLK</t>
  </si>
  <si>
    <t>W0BL49WDP00JBLK</t>
  </si>
  <si>
    <t>W0FK48R06X1JTMU</t>
  </si>
  <si>
    <t>W0RK26RADH0JTMU</t>
  </si>
  <si>
    <t>W0YL57WD1U0SLV</t>
  </si>
  <si>
    <t>M1BL28WE710G1DL</t>
  </si>
  <si>
    <t>W1BL06WE462JBLK</t>
  </si>
  <si>
    <t>W1BL13WE4D2JBLK</t>
  </si>
  <si>
    <t>W1BR45Z2WX0JBLK</t>
  </si>
  <si>
    <t>M2RAN3D34V0CTRB</t>
  </si>
  <si>
    <t>M2RL02WED30G1K6</t>
  </si>
  <si>
    <t>M2RL04WE480G1EI</t>
  </si>
  <si>
    <t>M2RL45WECZ2P80Q</t>
  </si>
  <si>
    <t>W1BK13WE5D0G1EJ</t>
  </si>
  <si>
    <t>W1BK13WE5D0G1V2</t>
  </si>
  <si>
    <t>W1RK05WECT0F7KK</t>
  </si>
  <si>
    <t>W1RN15WECT0F60W</t>
  </si>
  <si>
    <t>W2RD00D3OZ2HARR</t>
  </si>
  <si>
    <t>W2RK21WEDU2P50P</t>
  </si>
  <si>
    <t>W2RL02WE0K0G8EI</t>
  </si>
  <si>
    <t>W2RL09WED70JBLK</t>
  </si>
  <si>
    <t>W2RL16WEDP0P11U</t>
  </si>
  <si>
    <t>W2RL30WEDP0P11U</t>
  </si>
  <si>
    <t>M2GL13WEJJ0SMRO</t>
  </si>
  <si>
    <t>M2GL15WCQA2P9L5</t>
  </si>
  <si>
    <t>M2GXN1D2IU0FSCO</t>
  </si>
  <si>
    <t>W0BL1IW6NW0JBLK</t>
  </si>
  <si>
    <t>W1GA25RDX72LFGW</t>
  </si>
  <si>
    <t>W1RL99WDOC0JBLK</t>
  </si>
  <si>
    <t>W2GA22D4MW1FDDB</t>
  </si>
  <si>
    <t>W2GA22D4MW1FDDW</t>
  </si>
  <si>
    <t>W2GD41WEJU0JBLK</t>
  </si>
  <si>
    <t>W2GD49WEKA0JBLK</t>
  </si>
  <si>
    <t>W2GK10D4LT0P73N</t>
  </si>
  <si>
    <t>W2GK34Z2YJ2G1O6</t>
  </si>
  <si>
    <t>W2GK44WEJV0G011</t>
  </si>
  <si>
    <t>W2GK59WEKE0G7HC</t>
  </si>
  <si>
    <t>W2GK61WEKG0G64X</t>
  </si>
  <si>
    <t>W2GK67WEKW0G011</t>
  </si>
  <si>
    <t>W2GK69WEL02P61E</t>
  </si>
  <si>
    <t>W2GL52WCOG0P82X</t>
  </si>
  <si>
    <t>W2GN34WB4H2G011</t>
  </si>
  <si>
    <t>W2GN77D3Y02RNDA</t>
  </si>
  <si>
    <t>W2RL18WEH00G7HR</t>
  </si>
  <si>
    <t>W2BL60WEX52F1O8</t>
  </si>
  <si>
    <t>M1RL47WDQ50G8F6</t>
  </si>
  <si>
    <t>M3RA27D4XH0SMIT</t>
  </si>
  <si>
    <t>M3RL06L0RX0G1H3</t>
  </si>
  <si>
    <t>M3RL15WF4B2G7V2</t>
  </si>
  <si>
    <t>M3RL40WF7T0G7V2</t>
  </si>
  <si>
    <t>M3RL45WF4G2P86V</t>
  </si>
  <si>
    <t>M3RL48RDYK0JBLK</t>
  </si>
  <si>
    <t>M3RN16K54M0JBLK</t>
  </si>
  <si>
    <t>M3RQ24KBLZ0G9L9</t>
  </si>
  <si>
    <t>M3RQ26KBLZ0G7V2</t>
  </si>
  <si>
    <t>W1BL50WE9M0G1DA</t>
  </si>
  <si>
    <t>W1BL50WE9M0G7GG</t>
  </si>
  <si>
    <t>W2BL14WETS0A10M</t>
  </si>
  <si>
    <t>W2BL71WF1K0F7SF</t>
  </si>
  <si>
    <t>W2BL91WF2C2G7X3</t>
  </si>
  <si>
    <t>W2BN41D4Y00MPTD</t>
  </si>
  <si>
    <t>W2GK78Z2YJ2JBLK</t>
  </si>
  <si>
    <t>W2RL20WEGB2G1DQ</t>
  </si>
  <si>
    <t>W3PL42WFL50JBLK</t>
  </si>
  <si>
    <t>W3RA74D4H77ENLD</t>
  </si>
  <si>
    <t>W3RAB4D4YL0MALS</t>
  </si>
  <si>
    <t>W3RK07D4CN3DLCT</t>
  </si>
  <si>
    <t>W3RK10K9UN2JBLK</t>
  </si>
  <si>
    <t>W3RK90WECV2P7DO</t>
  </si>
  <si>
    <t>W3RL13WF5I0F7UF</t>
  </si>
  <si>
    <t>W3RN12WF562F1H6</t>
  </si>
  <si>
    <t>W3RR13Z35C0F64K</t>
  </si>
  <si>
    <t>W3RR13Z35C0F83F</t>
  </si>
  <si>
    <t>W3RR13Z35C0JBLK</t>
  </si>
  <si>
    <t>M2YN24WF9W0G1CA</t>
  </si>
  <si>
    <t>M2YN24WF9W0G7V2</t>
  </si>
  <si>
    <t>M3GAN2D4T9FCAS1</t>
  </si>
  <si>
    <t>M3GAN2WFBU3G1CA</t>
  </si>
  <si>
    <t>M3GL03WFAY0G1K6</t>
  </si>
  <si>
    <t>M3GN09WE0L0G1K6</t>
  </si>
  <si>
    <t>M3RAN1D4WP2CLAR</t>
  </si>
  <si>
    <t>W3GA49D4T50G011</t>
  </si>
  <si>
    <t>W3GA88D4SX0CLIB</t>
  </si>
  <si>
    <t>W3GD0CKBAC2A106</t>
  </si>
  <si>
    <t>W3GD0UWDW52P86Z</t>
  </si>
  <si>
    <t>W3GD0YWCWA0P7FR</t>
  </si>
  <si>
    <t>W3GK1DWDW52P31X</t>
  </si>
  <si>
    <t>W3GK1FWFCK0G011</t>
  </si>
  <si>
    <t>W3GK23KALQ0G011</t>
  </si>
  <si>
    <t>W3GK54WD8G2P63Y</t>
  </si>
  <si>
    <t>W3GK60WDW52P31X</t>
  </si>
  <si>
    <t>W3GK62Z36O0G9L9</t>
  </si>
  <si>
    <t>W3GL03WF8P0F83X</t>
  </si>
  <si>
    <t>W3GL09WFCJ0F6W9</t>
  </si>
  <si>
    <t>W3GL09WFCJ0F9AW</t>
  </si>
  <si>
    <t>W3GR31Z36U0F7YN</t>
  </si>
  <si>
    <t>W3PD1LWD8G2P53D</t>
  </si>
  <si>
    <t>W3RB01WF510F6U1</t>
  </si>
  <si>
    <t>WBGK86WE6D1G7Y7</t>
  </si>
  <si>
    <t>Q1PR23Z2XH0G1DQ</t>
  </si>
  <si>
    <t>Q1PR23Z2XH0JBLK</t>
  </si>
  <si>
    <t>Q1PR23Z2XH0LHY</t>
  </si>
  <si>
    <t>Q3OAA9D4VF6TRD1</t>
  </si>
  <si>
    <t>HWLNIAL1271COG</t>
  </si>
  <si>
    <t>HWLNIAL1271RED</t>
  </si>
  <si>
    <t>HWVE7875070WKY</t>
  </si>
  <si>
    <t>HWNATAP2404BLA</t>
  </si>
  <si>
    <t>HWAILEP1444SGN</t>
  </si>
  <si>
    <t>HFVG8477210COS</t>
  </si>
  <si>
    <t>FM8VICFAB12WHIOC</t>
  </si>
  <si>
    <t>FL5GD2ESU12PINBE</t>
  </si>
  <si>
    <t>FL5SIDSUE10BROWN</t>
  </si>
  <si>
    <t>FL5SNTLEA10BLACK</t>
  </si>
  <si>
    <t>FM5SILELE12WHIWH</t>
  </si>
  <si>
    <t>FL5KIMELE12WHIMI</t>
  </si>
  <si>
    <t>FL6LIFLEA12WHIBL</t>
  </si>
  <si>
    <t>FL6MRISUE12ROSE</t>
  </si>
  <si>
    <t>FL6MRISUE12YELLO</t>
  </si>
  <si>
    <t>FL6R2PSAT03FUXIA</t>
  </si>
  <si>
    <t>FL6R2PSAT03GREEN</t>
  </si>
  <si>
    <t>FL6RZZFAB10CREAM</t>
  </si>
  <si>
    <t>FL6ZLNFAP12PLATI</t>
  </si>
  <si>
    <t xml:space="preserve">Quantità Bolla </t>
  </si>
  <si>
    <t>WHS</t>
  </si>
  <si>
    <t>TOT WHS</t>
  </si>
  <si>
    <t>TAGLIE</t>
  </si>
  <si>
    <t>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</si>
</sst>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25396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64" fontId="0" fillId="0" borderId="0" xfId="1" applyFont="1"/>
    <xf numFmtId="164" fontId="1" fillId="2" borderId="0" xfId="1" applyFont="1" applyFill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165" fontId="0" fillId="0" borderId="0" xfId="0" applyNumberFormat="1"/>
    <xf numFmtId="164" fontId="1" fillId="0" borderId="0" xfId="1" applyFont="1" applyFill="1" applyAlignment="1">
      <alignment horizontal="center"/>
    </xf>
    <xf numFmtId="0" fontId="1" fillId="2" borderId="0" xfId="0" applyFont="1" applyFill="1"/>
    <xf numFmtId="165" fontId="0" fillId="2" borderId="0" xfId="0" applyNumberFormat="1" applyFill="1"/>
    <xf numFmtId="0" fontId="1" fillId="4" borderId="0" xfId="0" applyFont="1" applyFill="1"/>
    <xf numFmtId="0" fontId="1" fillId="4" borderId="0" xfId="0" applyFont="1" applyFill="1" applyAlignment="1">
      <alignment horizontal="center" vertical="center"/>
    </xf>
  </cellXfs>
  <cellStyles count="4">
    <cellStyle name="Comma" xfId="1" builtinId="3"/>
    <cellStyle name="Migliaia 2" xfId="3"/>
    <cellStyle name="Normal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110" Type="http://schemas.openxmlformats.org/officeDocument/2006/relationships/image" Target="../media/image110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4</xdr:row>
      <xdr:rowOff>47624</xdr:rowOff>
    </xdr:from>
    <xdr:to>
      <xdr:col>3</xdr:col>
      <xdr:colOff>971550</xdr:colOff>
      <xdr:row>4</xdr:row>
      <xdr:rowOff>781050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7A9D132-8CF6-F7B7-9AF4-6DE502848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4" y="809624"/>
          <a:ext cx="847726" cy="733426"/>
        </a:xfrm>
        <a:prstGeom prst="rect">
          <a:avLst/>
        </a:prstGeom>
      </xdr:spPr>
    </xdr:pic>
    <xdr:clientData/>
  </xdr:twoCellAnchor>
  <xdr:twoCellAnchor>
    <xdr:from>
      <xdr:col>3</xdr:col>
      <xdr:colOff>101600</xdr:colOff>
      <xdr:row>5</xdr:row>
      <xdr:rowOff>6350</xdr:rowOff>
    </xdr:from>
    <xdr:to>
      <xdr:col>3</xdr:col>
      <xdr:colOff>990600</xdr:colOff>
      <xdr:row>5</xdr:row>
      <xdr:rowOff>771525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E7EFBBC5-FC99-AF43-6749-309F9C5A8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1550" y="1625600"/>
          <a:ext cx="889000" cy="765175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6</xdr:row>
      <xdr:rowOff>0</xdr:rowOff>
    </xdr:from>
    <xdr:to>
      <xdr:col>3</xdr:col>
      <xdr:colOff>1050925</xdr:colOff>
      <xdr:row>7</xdr:row>
      <xdr:rowOff>6350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23A0941-220F-23A5-1014-1F1D5CF490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2476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6</xdr:row>
      <xdr:rowOff>850900</xdr:rowOff>
    </xdr:from>
    <xdr:to>
      <xdr:col>3</xdr:col>
      <xdr:colOff>1050925</xdr:colOff>
      <xdr:row>8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3A55E45E-D63A-411A-B923-F62FE438B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3327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8</xdr:row>
      <xdr:rowOff>0</xdr:rowOff>
    </xdr:from>
    <xdr:to>
      <xdr:col>3</xdr:col>
      <xdr:colOff>1050925</xdr:colOff>
      <xdr:row>9</xdr:row>
      <xdr:rowOff>6350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FAEC609-F65E-6C0F-3A87-DCB5E5489A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6775" y="4191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9</xdr:row>
      <xdr:rowOff>6350</xdr:rowOff>
    </xdr:from>
    <xdr:to>
      <xdr:col>3</xdr:col>
      <xdr:colOff>1050925</xdr:colOff>
      <xdr:row>10</xdr:row>
      <xdr:rowOff>12700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57E48A7-EE67-1FB6-2978-2BCD4A42C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6775" y="5054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10</xdr:row>
      <xdr:rowOff>0</xdr:rowOff>
    </xdr:from>
    <xdr:to>
      <xdr:col>3</xdr:col>
      <xdr:colOff>1050925</xdr:colOff>
      <xdr:row>11</xdr:row>
      <xdr:rowOff>6350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85DCB8E6-97AE-7E66-D915-C7A0B07C9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5905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10</xdr:row>
      <xdr:rowOff>850900</xdr:rowOff>
    </xdr:from>
    <xdr:to>
      <xdr:col>3</xdr:col>
      <xdr:colOff>1050925</xdr:colOff>
      <xdr:row>12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651C99EB-6029-5A5A-8BFC-9C713DECD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6756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12</xdr:row>
      <xdr:rowOff>0</xdr:rowOff>
    </xdr:from>
    <xdr:to>
      <xdr:col>3</xdr:col>
      <xdr:colOff>1050925</xdr:colOff>
      <xdr:row>13</xdr:row>
      <xdr:rowOff>6350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EB1E2929-6C62-FABD-F720-171B85E742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7620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13</xdr:row>
      <xdr:rowOff>6350</xdr:rowOff>
    </xdr:from>
    <xdr:to>
      <xdr:col>3</xdr:col>
      <xdr:colOff>1050925</xdr:colOff>
      <xdr:row>14</xdr:row>
      <xdr:rowOff>12700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86A83341-7DCA-AB51-E225-491A58053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8483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14</xdr:row>
      <xdr:rowOff>0</xdr:rowOff>
    </xdr:from>
    <xdr:to>
      <xdr:col>3</xdr:col>
      <xdr:colOff>1050925</xdr:colOff>
      <xdr:row>15</xdr:row>
      <xdr:rowOff>6350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C6386736-B09D-B08B-BE8F-324E3F2FDB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9334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14</xdr:row>
      <xdr:rowOff>850900</xdr:rowOff>
    </xdr:from>
    <xdr:to>
      <xdr:col>3</xdr:col>
      <xdr:colOff>1050925</xdr:colOff>
      <xdr:row>16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FC81D22B-1A84-CC4C-0BE1-1028C5338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0185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16</xdr:row>
      <xdr:rowOff>0</xdr:rowOff>
    </xdr:from>
    <xdr:to>
      <xdr:col>3</xdr:col>
      <xdr:colOff>1050925</xdr:colOff>
      <xdr:row>17</xdr:row>
      <xdr:rowOff>6350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1F3A04A7-26D5-A3B5-75B0-77EA1ED08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1049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17</xdr:row>
      <xdr:rowOff>6350</xdr:rowOff>
    </xdr:from>
    <xdr:to>
      <xdr:col>3</xdr:col>
      <xdr:colOff>1050925</xdr:colOff>
      <xdr:row>18</xdr:row>
      <xdr:rowOff>12700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9CC12C09-893C-8784-9D4B-5392ECEB3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1912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18</xdr:row>
      <xdr:rowOff>0</xdr:rowOff>
    </xdr:from>
    <xdr:to>
      <xdr:col>3</xdr:col>
      <xdr:colOff>1050925</xdr:colOff>
      <xdr:row>19</xdr:row>
      <xdr:rowOff>6350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91575B3C-3595-7D02-FCB7-66BDF0EE4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2763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18</xdr:row>
      <xdr:rowOff>850900</xdr:rowOff>
    </xdr:from>
    <xdr:to>
      <xdr:col>3</xdr:col>
      <xdr:colOff>1050925</xdr:colOff>
      <xdr:row>20</xdr:row>
      <xdr:rowOff>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EB389C3B-DC03-85AC-8B1F-6D7708292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3614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20</xdr:row>
      <xdr:rowOff>0</xdr:rowOff>
    </xdr:from>
    <xdr:to>
      <xdr:col>3</xdr:col>
      <xdr:colOff>1050925</xdr:colOff>
      <xdr:row>21</xdr:row>
      <xdr:rowOff>6350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D9FC7A08-BDC0-E2D6-D250-99171A0C47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4478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21</xdr:row>
      <xdr:rowOff>6350</xdr:rowOff>
    </xdr:from>
    <xdr:to>
      <xdr:col>3</xdr:col>
      <xdr:colOff>1050925</xdr:colOff>
      <xdr:row>22</xdr:row>
      <xdr:rowOff>12700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EF290663-43FD-6E76-4DDA-0A160DADC7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5341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22</xdr:row>
      <xdr:rowOff>0</xdr:rowOff>
    </xdr:from>
    <xdr:to>
      <xdr:col>3</xdr:col>
      <xdr:colOff>1050925</xdr:colOff>
      <xdr:row>23</xdr:row>
      <xdr:rowOff>6350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B4B8CBF6-FD3B-9B9B-6923-4C7AF7660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6192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22</xdr:row>
      <xdr:rowOff>850900</xdr:rowOff>
    </xdr:from>
    <xdr:to>
      <xdr:col>3</xdr:col>
      <xdr:colOff>1050925</xdr:colOff>
      <xdr:row>24</xdr:row>
      <xdr:rowOff>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D7C1322A-6490-EC73-5D65-5E8738FC23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7043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24</xdr:row>
      <xdr:rowOff>0</xdr:rowOff>
    </xdr:from>
    <xdr:to>
      <xdr:col>3</xdr:col>
      <xdr:colOff>1050925</xdr:colOff>
      <xdr:row>25</xdr:row>
      <xdr:rowOff>6350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CFEE2585-2BF9-5D0A-BFFC-260016D49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7907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25</xdr:row>
      <xdr:rowOff>6350</xdr:rowOff>
    </xdr:from>
    <xdr:to>
      <xdr:col>3</xdr:col>
      <xdr:colOff>1050925</xdr:colOff>
      <xdr:row>26</xdr:row>
      <xdr:rowOff>12700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26913D79-DCD0-CF77-55A3-C4CE75C2D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8770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26</xdr:row>
      <xdr:rowOff>0</xdr:rowOff>
    </xdr:from>
    <xdr:to>
      <xdr:col>3</xdr:col>
      <xdr:colOff>1050925</xdr:colOff>
      <xdr:row>27</xdr:row>
      <xdr:rowOff>6350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F25E140E-10CA-253B-C8BB-0E6E9DFFE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9621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26</xdr:row>
      <xdr:rowOff>850900</xdr:rowOff>
    </xdr:from>
    <xdr:to>
      <xdr:col>3</xdr:col>
      <xdr:colOff>1050925</xdr:colOff>
      <xdr:row>28</xdr:row>
      <xdr:rowOff>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C2D7F7DA-7999-A489-A97E-9B4965A46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20472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28</xdr:row>
      <xdr:rowOff>0</xdr:rowOff>
    </xdr:from>
    <xdr:to>
      <xdr:col>3</xdr:col>
      <xdr:colOff>1050925</xdr:colOff>
      <xdr:row>29</xdr:row>
      <xdr:rowOff>6350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B182691F-A2F1-099B-8962-18ECFD9CA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21336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29</xdr:row>
      <xdr:rowOff>6350</xdr:rowOff>
    </xdr:from>
    <xdr:to>
      <xdr:col>3</xdr:col>
      <xdr:colOff>1050925</xdr:colOff>
      <xdr:row>30</xdr:row>
      <xdr:rowOff>12700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4DC16348-F62F-506B-232F-9643EECB1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22199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30</xdr:row>
      <xdr:rowOff>0</xdr:rowOff>
    </xdr:from>
    <xdr:to>
      <xdr:col>3</xdr:col>
      <xdr:colOff>1050925</xdr:colOff>
      <xdr:row>31</xdr:row>
      <xdr:rowOff>6350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5169415A-1FF4-D07D-54BE-E5F7D63422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23050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30</xdr:row>
      <xdr:rowOff>850900</xdr:rowOff>
    </xdr:from>
    <xdr:to>
      <xdr:col>3</xdr:col>
      <xdr:colOff>1050925</xdr:colOff>
      <xdr:row>32</xdr:row>
      <xdr:rowOff>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659D3746-8B42-DC14-2059-148740BCA7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23901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32</xdr:row>
      <xdr:rowOff>0</xdr:rowOff>
    </xdr:from>
    <xdr:to>
      <xdr:col>3</xdr:col>
      <xdr:colOff>1050925</xdr:colOff>
      <xdr:row>33</xdr:row>
      <xdr:rowOff>6350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3AEB4ECA-54E6-B7F5-E138-D5485AF3F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24765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33</xdr:row>
      <xdr:rowOff>6350</xdr:rowOff>
    </xdr:from>
    <xdr:to>
      <xdr:col>3</xdr:col>
      <xdr:colOff>1050925</xdr:colOff>
      <xdr:row>34</xdr:row>
      <xdr:rowOff>12700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A1CF9FDD-EDD4-3806-2A6B-0A197E836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25628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34</xdr:row>
      <xdr:rowOff>0</xdr:rowOff>
    </xdr:from>
    <xdr:to>
      <xdr:col>3</xdr:col>
      <xdr:colOff>1050925</xdr:colOff>
      <xdr:row>35</xdr:row>
      <xdr:rowOff>6350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E0D428B2-D6B9-0D9D-915C-BB1101C69E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26479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34</xdr:row>
      <xdr:rowOff>850900</xdr:rowOff>
    </xdr:from>
    <xdr:to>
      <xdr:col>3</xdr:col>
      <xdr:colOff>1050925</xdr:colOff>
      <xdr:row>36</xdr:row>
      <xdr:rowOff>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64C45AF0-FB05-955F-B1C5-F150E5F8A0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27330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36</xdr:row>
      <xdr:rowOff>0</xdr:rowOff>
    </xdr:from>
    <xdr:to>
      <xdr:col>3</xdr:col>
      <xdr:colOff>1050925</xdr:colOff>
      <xdr:row>37</xdr:row>
      <xdr:rowOff>6350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76D23635-49B9-D895-ACC9-47B8E1071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28194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37</xdr:row>
      <xdr:rowOff>6350</xdr:rowOff>
    </xdr:from>
    <xdr:to>
      <xdr:col>3</xdr:col>
      <xdr:colOff>1050925</xdr:colOff>
      <xdr:row>38</xdr:row>
      <xdr:rowOff>12700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E4D8181E-9158-0A8C-1BF9-30EB0EEB3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29057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38</xdr:row>
      <xdr:rowOff>0</xdr:rowOff>
    </xdr:from>
    <xdr:to>
      <xdr:col>3</xdr:col>
      <xdr:colOff>1050925</xdr:colOff>
      <xdr:row>39</xdr:row>
      <xdr:rowOff>6350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CD099D81-1CFB-6982-7872-A34AAF64F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29908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38</xdr:row>
      <xdr:rowOff>850900</xdr:rowOff>
    </xdr:from>
    <xdr:to>
      <xdr:col>3</xdr:col>
      <xdr:colOff>1050925</xdr:colOff>
      <xdr:row>40</xdr:row>
      <xdr:rowOff>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0284BD4C-BBBE-915C-3C8E-B224BBDC81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30759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40</xdr:row>
      <xdr:rowOff>0</xdr:rowOff>
    </xdr:from>
    <xdr:to>
      <xdr:col>3</xdr:col>
      <xdr:colOff>1050925</xdr:colOff>
      <xdr:row>41</xdr:row>
      <xdr:rowOff>6350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1CB83B20-3FF1-9F14-475E-448CCD29E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31623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41</xdr:row>
      <xdr:rowOff>6350</xdr:rowOff>
    </xdr:from>
    <xdr:to>
      <xdr:col>3</xdr:col>
      <xdr:colOff>1050925</xdr:colOff>
      <xdr:row>42</xdr:row>
      <xdr:rowOff>12700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0B08EA6F-FDF4-7D66-0A34-C29DA3EF5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32486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42</xdr:row>
      <xdr:rowOff>0</xdr:rowOff>
    </xdr:from>
    <xdr:to>
      <xdr:col>3</xdr:col>
      <xdr:colOff>1050925</xdr:colOff>
      <xdr:row>43</xdr:row>
      <xdr:rowOff>6350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34AA9144-CADB-5C65-F827-909181001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33337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42</xdr:row>
      <xdr:rowOff>850900</xdr:rowOff>
    </xdr:from>
    <xdr:to>
      <xdr:col>3</xdr:col>
      <xdr:colOff>1050925</xdr:colOff>
      <xdr:row>44</xdr:row>
      <xdr:rowOff>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2F6E4FE1-1BB2-C4A2-C10D-F8161FA02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34188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44</xdr:row>
      <xdr:rowOff>0</xdr:rowOff>
    </xdr:from>
    <xdr:to>
      <xdr:col>3</xdr:col>
      <xdr:colOff>1050925</xdr:colOff>
      <xdr:row>45</xdr:row>
      <xdr:rowOff>6350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D3F68C6B-32F1-34DD-72E7-10F2691D5D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35052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45</xdr:row>
      <xdr:rowOff>6350</xdr:rowOff>
    </xdr:from>
    <xdr:to>
      <xdr:col>3</xdr:col>
      <xdr:colOff>1050925</xdr:colOff>
      <xdr:row>46</xdr:row>
      <xdr:rowOff>12700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BA90F782-189B-2EE3-1FB1-BC82A831FA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35915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46</xdr:row>
      <xdr:rowOff>0</xdr:rowOff>
    </xdr:from>
    <xdr:to>
      <xdr:col>3</xdr:col>
      <xdr:colOff>1050925</xdr:colOff>
      <xdr:row>47</xdr:row>
      <xdr:rowOff>6350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23C7D9E7-5488-1022-C08D-136299F7E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36766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46</xdr:row>
      <xdr:rowOff>850900</xdr:rowOff>
    </xdr:from>
    <xdr:to>
      <xdr:col>3</xdr:col>
      <xdr:colOff>1050925</xdr:colOff>
      <xdr:row>48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DBD35DE6-8523-466A-D34D-3C76C7BDC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37617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48</xdr:row>
      <xdr:rowOff>0</xdr:rowOff>
    </xdr:from>
    <xdr:to>
      <xdr:col>3</xdr:col>
      <xdr:colOff>1050925</xdr:colOff>
      <xdr:row>49</xdr:row>
      <xdr:rowOff>6350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610D30BC-304C-C818-4329-8503FD705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38481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49</xdr:row>
      <xdr:rowOff>6350</xdr:rowOff>
    </xdr:from>
    <xdr:to>
      <xdr:col>3</xdr:col>
      <xdr:colOff>1050925</xdr:colOff>
      <xdr:row>50</xdr:row>
      <xdr:rowOff>12700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C3B5333F-016D-ADD4-8EA8-98F3FCC931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39344600"/>
          <a:ext cx="1054100" cy="863600"/>
        </a:xfrm>
        <a:prstGeom prst="rect">
          <a:avLst/>
        </a:prstGeom>
      </xdr:spPr>
    </xdr:pic>
    <xdr:clientData/>
  </xdr:twoCellAnchor>
  <xdr:twoCellAnchor>
    <xdr:from>
      <xdr:col>3</xdr:col>
      <xdr:colOff>73025</xdr:colOff>
      <xdr:row>50</xdr:row>
      <xdr:rowOff>66675</xdr:rowOff>
    </xdr:from>
    <xdr:to>
      <xdr:col>3</xdr:col>
      <xdr:colOff>962025</xdr:colOff>
      <xdr:row>50</xdr:row>
      <xdr:rowOff>847725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DCD806ED-BBB3-B16E-85E8-108F8D340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975" y="40262175"/>
          <a:ext cx="889000" cy="781050"/>
        </a:xfrm>
        <a:prstGeom prst="rect">
          <a:avLst/>
        </a:prstGeom>
      </xdr:spPr>
    </xdr:pic>
    <xdr:clientData/>
  </xdr:twoCellAnchor>
  <xdr:twoCellAnchor>
    <xdr:from>
      <xdr:col>3</xdr:col>
      <xdr:colOff>82550</xdr:colOff>
      <xdr:row>51</xdr:row>
      <xdr:rowOff>88900</xdr:rowOff>
    </xdr:from>
    <xdr:to>
      <xdr:col>3</xdr:col>
      <xdr:colOff>971550</xdr:colOff>
      <xdr:row>51</xdr:row>
      <xdr:rowOff>771525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7337C6FA-D791-CC8A-C86F-D601B8119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41141650"/>
          <a:ext cx="889000" cy="682625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52</xdr:row>
      <xdr:rowOff>0</xdr:rowOff>
    </xdr:from>
    <xdr:to>
      <xdr:col>3</xdr:col>
      <xdr:colOff>1050925</xdr:colOff>
      <xdr:row>53</xdr:row>
      <xdr:rowOff>6350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CF80F028-6D36-5C8F-D132-90FD098C3C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41910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53</xdr:row>
      <xdr:rowOff>6350</xdr:rowOff>
    </xdr:from>
    <xdr:to>
      <xdr:col>3</xdr:col>
      <xdr:colOff>1050925</xdr:colOff>
      <xdr:row>54</xdr:row>
      <xdr:rowOff>12700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B59911A0-7D6E-8099-FF43-49653F6F6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42773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54</xdr:row>
      <xdr:rowOff>0</xdr:rowOff>
    </xdr:from>
    <xdr:to>
      <xdr:col>3</xdr:col>
      <xdr:colOff>1050925</xdr:colOff>
      <xdr:row>55</xdr:row>
      <xdr:rowOff>6350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62F6AD19-BA6A-0BEC-8077-5B1B6AB23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43624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54</xdr:row>
      <xdr:rowOff>850900</xdr:rowOff>
    </xdr:from>
    <xdr:to>
      <xdr:col>3</xdr:col>
      <xdr:colOff>1050925</xdr:colOff>
      <xdr:row>56</xdr:row>
      <xdr:rowOff>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4F9AB973-C6B0-75E6-6EE7-A76136028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44475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56</xdr:row>
      <xdr:rowOff>0</xdr:rowOff>
    </xdr:from>
    <xdr:to>
      <xdr:col>3</xdr:col>
      <xdr:colOff>1050925</xdr:colOff>
      <xdr:row>57</xdr:row>
      <xdr:rowOff>6350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D5AB50A8-D228-12FB-084A-17F875C33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45339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57</xdr:row>
      <xdr:rowOff>6350</xdr:rowOff>
    </xdr:from>
    <xdr:to>
      <xdr:col>3</xdr:col>
      <xdr:colOff>1050925</xdr:colOff>
      <xdr:row>58</xdr:row>
      <xdr:rowOff>12700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4FD612A4-29C8-C72C-F6F8-6CEF1620C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46202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58</xdr:row>
      <xdr:rowOff>0</xdr:rowOff>
    </xdr:from>
    <xdr:to>
      <xdr:col>3</xdr:col>
      <xdr:colOff>1050925</xdr:colOff>
      <xdr:row>59</xdr:row>
      <xdr:rowOff>6350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A4E27184-9966-2947-48F1-F0F2AECC7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47053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58</xdr:row>
      <xdr:rowOff>850900</xdr:rowOff>
    </xdr:from>
    <xdr:to>
      <xdr:col>3</xdr:col>
      <xdr:colOff>1050925</xdr:colOff>
      <xdr:row>60</xdr:row>
      <xdr:rowOff>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B4671696-76C9-AAE8-CE98-1D1FF0CC80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47904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60</xdr:row>
      <xdr:rowOff>0</xdr:rowOff>
    </xdr:from>
    <xdr:to>
      <xdr:col>3</xdr:col>
      <xdr:colOff>1050925</xdr:colOff>
      <xdr:row>61</xdr:row>
      <xdr:rowOff>6350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0F0AF003-2DC1-436C-E04B-692D195A72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48768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61</xdr:row>
      <xdr:rowOff>6350</xdr:rowOff>
    </xdr:from>
    <xdr:to>
      <xdr:col>3</xdr:col>
      <xdr:colOff>1050925</xdr:colOff>
      <xdr:row>62</xdr:row>
      <xdr:rowOff>12700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A674F3D4-07D0-6ABC-12A2-955F1A827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49631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62</xdr:row>
      <xdr:rowOff>0</xdr:rowOff>
    </xdr:from>
    <xdr:to>
      <xdr:col>3</xdr:col>
      <xdr:colOff>1050925</xdr:colOff>
      <xdr:row>63</xdr:row>
      <xdr:rowOff>6350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D8CFFB6D-C406-2D50-75B7-54A35B4D3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50482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62</xdr:row>
      <xdr:rowOff>850900</xdr:rowOff>
    </xdr:from>
    <xdr:to>
      <xdr:col>3</xdr:col>
      <xdr:colOff>1050925</xdr:colOff>
      <xdr:row>64</xdr:row>
      <xdr:rowOff>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1C9D359B-53A2-3A4E-02E5-432FCFE27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51333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64</xdr:row>
      <xdr:rowOff>0</xdr:rowOff>
    </xdr:from>
    <xdr:to>
      <xdr:col>3</xdr:col>
      <xdr:colOff>1050925</xdr:colOff>
      <xdr:row>65</xdr:row>
      <xdr:rowOff>6350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F7A91DE0-9301-9D87-512C-3D6DF5AF1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52197000"/>
          <a:ext cx="1054100" cy="863600"/>
        </a:xfrm>
        <a:prstGeom prst="rect">
          <a:avLst/>
        </a:prstGeom>
      </xdr:spPr>
    </xdr:pic>
    <xdr:clientData/>
  </xdr:twoCellAnchor>
  <xdr:twoCellAnchor>
    <xdr:from>
      <xdr:col>3</xdr:col>
      <xdr:colOff>130176</xdr:colOff>
      <xdr:row>65</xdr:row>
      <xdr:rowOff>38101</xdr:rowOff>
    </xdr:from>
    <xdr:to>
      <xdr:col>3</xdr:col>
      <xdr:colOff>1038226</xdr:colOff>
      <xdr:row>65</xdr:row>
      <xdr:rowOff>838201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26DFE1DF-3A7F-A994-B0DB-1B78451FB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0126" y="800101"/>
          <a:ext cx="908050" cy="800100"/>
        </a:xfrm>
        <a:prstGeom prst="rect">
          <a:avLst/>
        </a:prstGeom>
      </xdr:spPr>
    </xdr:pic>
    <xdr:clientData/>
  </xdr:twoCellAnchor>
  <xdr:twoCellAnchor>
    <xdr:from>
      <xdr:col>3</xdr:col>
      <xdr:colOff>101601</xdr:colOff>
      <xdr:row>66</xdr:row>
      <xdr:rowOff>28574</xdr:rowOff>
    </xdr:from>
    <xdr:to>
      <xdr:col>3</xdr:col>
      <xdr:colOff>1028701</xdr:colOff>
      <xdr:row>66</xdr:row>
      <xdr:rowOff>771525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F74EA971-C692-9B34-A7B2-2F1924356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1551" y="790574"/>
          <a:ext cx="927100" cy="742951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66</xdr:row>
      <xdr:rowOff>850900</xdr:rowOff>
    </xdr:from>
    <xdr:to>
      <xdr:col>3</xdr:col>
      <xdr:colOff>1050925</xdr:colOff>
      <xdr:row>68</xdr:row>
      <xdr:rowOff>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6DA3443F-C7CC-A4DF-B665-6D33677BE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54762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69</xdr:row>
      <xdr:rowOff>6350</xdr:rowOff>
    </xdr:from>
    <xdr:to>
      <xdr:col>3</xdr:col>
      <xdr:colOff>1050925</xdr:colOff>
      <xdr:row>70</xdr:row>
      <xdr:rowOff>12700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959083B7-C1F1-25C8-7867-430D659F9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56489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70</xdr:row>
      <xdr:rowOff>0</xdr:rowOff>
    </xdr:from>
    <xdr:to>
      <xdr:col>3</xdr:col>
      <xdr:colOff>1050925</xdr:colOff>
      <xdr:row>71</xdr:row>
      <xdr:rowOff>6350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9758E65F-9D4A-F59E-05F0-4ED9B1521D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57340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70</xdr:row>
      <xdr:rowOff>850900</xdr:rowOff>
    </xdr:from>
    <xdr:to>
      <xdr:col>3</xdr:col>
      <xdr:colOff>1050925</xdr:colOff>
      <xdr:row>72</xdr:row>
      <xdr:rowOff>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9307EF15-23A1-29BE-76BF-9FD2A3E57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58191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72</xdr:row>
      <xdr:rowOff>0</xdr:rowOff>
    </xdr:from>
    <xdr:to>
      <xdr:col>3</xdr:col>
      <xdr:colOff>1050925</xdr:colOff>
      <xdr:row>73</xdr:row>
      <xdr:rowOff>6350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9AFADFC2-6FE5-6A85-B95F-8AEB6E1B5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59055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73</xdr:row>
      <xdr:rowOff>6350</xdr:rowOff>
    </xdr:from>
    <xdr:to>
      <xdr:col>3</xdr:col>
      <xdr:colOff>1050925</xdr:colOff>
      <xdr:row>74</xdr:row>
      <xdr:rowOff>12700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09A553DB-2035-3356-1EB3-73A123FC8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59918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74</xdr:row>
      <xdr:rowOff>0</xdr:rowOff>
    </xdr:from>
    <xdr:to>
      <xdr:col>3</xdr:col>
      <xdr:colOff>1050925</xdr:colOff>
      <xdr:row>75</xdr:row>
      <xdr:rowOff>6350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38E16F1D-6050-64BC-1ABD-9A24B0261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60769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74</xdr:row>
      <xdr:rowOff>850900</xdr:rowOff>
    </xdr:from>
    <xdr:to>
      <xdr:col>3</xdr:col>
      <xdr:colOff>1050925</xdr:colOff>
      <xdr:row>76</xdr:row>
      <xdr:rowOff>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0460A507-1FCD-2265-0D79-5F54DE145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61620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76</xdr:row>
      <xdr:rowOff>0</xdr:rowOff>
    </xdr:from>
    <xdr:to>
      <xdr:col>3</xdr:col>
      <xdr:colOff>1050925</xdr:colOff>
      <xdr:row>77</xdr:row>
      <xdr:rowOff>6350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3592EFD2-2874-322D-5276-6EDCA316D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62484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77</xdr:row>
      <xdr:rowOff>6350</xdr:rowOff>
    </xdr:from>
    <xdr:to>
      <xdr:col>3</xdr:col>
      <xdr:colOff>1050925</xdr:colOff>
      <xdr:row>78</xdr:row>
      <xdr:rowOff>12700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8042EF76-8444-75EA-1149-18A61CFE8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63347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78</xdr:row>
      <xdr:rowOff>0</xdr:rowOff>
    </xdr:from>
    <xdr:to>
      <xdr:col>3</xdr:col>
      <xdr:colOff>1050925</xdr:colOff>
      <xdr:row>79</xdr:row>
      <xdr:rowOff>6350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C9D54596-5FF8-92C6-08B3-8CD3C457F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64198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78</xdr:row>
      <xdr:rowOff>850900</xdr:rowOff>
    </xdr:from>
    <xdr:to>
      <xdr:col>3</xdr:col>
      <xdr:colOff>1050925</xdr:colOff>
      <xdr:row>80</xdr:row>
      <xdr:rowOff>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BD9C8C6C-144C-EFC7-E87E-E8C5ACADE5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65049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80</xdr:row>
      <xdr:rowOff>0</xdr:rowOff>
    </xdr:from>
    <xdr:to>
      <xdr:col>3</xdr:col>
      <xdr:colOff>1050925</xdr:colOff>
      <xdr:row>81</xdr:row>
      <xdr:rowOff>6350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26B7201A-3AD8-BFDB-0C6B-778C98228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6775" y="65913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81</xdr:row>
      <xdr:rowOff>6350</xdr:rowOff>
    </xdr:from>
    <xdr:to>
      <xdr:col>3</xdr:col>
      <xdr:colOff>1050925</xdr:colOff>
      <xdr:row>82</xdr:row>
      <xdr:rowOff>12700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D5EBB567-A4D3-5249-144E-E84F66042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66776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82</xdr:row>
      <xdr:rowOff>0</xdr:rowOff>
    </xdr:from>
    <xdr:to>
      <xdr:col>3</xdr:col>
      <xdr:colOff>1050925</xdr:colOff>
      <xdr:row>83</xdr:row>
      <xdr:rowOff>6350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21A5F736-E594-F702-0BE4-EC2216ABC5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67627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82</xdr:row>
      <xdr:rowOff>850900</xdr:rowOff>
    </xdr:from>
    <xdr:to>
      <xdr:col>3</xdr:col>
      <xdr:colOff>1050925</xdr:colOff>
      <xdr:row>84</xdr:row>
      <xdr:rowOff>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7AFA877E-D351-F6EB-9D77-2452595C31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68478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84</xdr:row>
      <xdr:rowOff>0</xdr:rowOff>
    </xdr:from>
    <xdr:to>
      <xdr:col>3</xdr:col>
      <xdr:colOff>1050925</xdr:colOff>
      <xdr:row>85</xdr:row>
      <xdr:rowOff>6350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782B66D5-67D0-9051-C761-6791ADDCB7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69342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85</xdr:row>
      <xdr:rowOff>6350</xdr:rowOff>
    </xdr:from>
    <xdr:to>
      <xdr:col>3</xdr:col>
      <xdr:colOff>1050925</xdr:colOff>
      <xdr:row>86</xdr:row>
      <xdr:rowOff>12700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CDC66073-C9A3-A6A6-ACDC-DDDC95974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70205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86</xdr:row>
      <xdr:rowOff>0</xdr:rowOff>
    </xdr:from>
    <xdr:to>
      <xdr:col>3</xdr:col>
      <xdr:colOff>1050925</xdr:colOff>
      <xdr:row>87</xdr:row>
      <xdr:rowOff>6350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D4CEC04E-EF6D-19C3-5ED1-AE6A7D6D2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71056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86</xdr:row>
      <xdr:rowOff>850900</xdr:rowOff>
    </xdr:from>
    <xdr:to>
      <xdr:col>3</xdr:col>
      <xdr:colOff>1050925</xdr:colOff>
      <xdr:row>88</xdr:row>
      <xdr:rowOff>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A0302285-6956-29B1-FF6A-1746A887DC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71907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88</xdr:row>
      <xdr:rowOff>0</xdr:rowOff>
    </xdr:from>
    <xdr:to>
      <xdr:col>3</xdr:col>
      <xdr:colOff>1050925</xdr:colOff>
      <xdr:row>89</xdr:row>
      <xdr:rowOff>6350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B15F6F37-4006-AE62-ED0A-60921D676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72771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89</xdr:row>
      <xdr:rowOff>6350</xdr:rowOff>
    </xdr:from>
    <xdr:to>
      <xdr:col>3</xdr:col>
      <xdr:colOff>1050925</xdr:colOff>
      <xdr:row>90</xdr:row>
      <xdr:rowOff>12700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A0816F0E-50D0-66B9-DE77-B32CACC24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73634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90</xdr:row>
      <xdr:rowOff>0</xdr:rowOff>
    </xdr:from>
    <xdr:to>
      <xdr:col>3</xdr:col>
      <xdr:colOff>1050925</xdr:colOff>
      <xdr:row>91</xdr:row>
      <xdr:rowOff>6350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FE85D364-4DF1-963F-A6D7-9B2982AB3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74485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90</xdr:row>
      <xdr:rowOff>850900</xdr:rowOff>
    </xdr:from>
    <xdr:to>
      <xdr:col>3</xdr:col>
      <xdr:colOff>1050925</xdr:colOff>
      <xdr:row>92</xdr:row>
      <xdr:rowOff>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99CBC128-BF15-FFE3-9367-36229BDD11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75336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92</xdr:row>
      <xdr:rowOff>0</xdr:rowOff>
    </xdr:from>
    <xdr:to>
      <xdr:col>3</xdr:col>
      <xdr:colOff>1050925</xdr:colOff>
      <xdr:row>93</xdr:row>
      <xdr:rowOff>6350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77E51B48-4EC7-F028-C599-4BC5DA08E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76200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93</xdr:row>
      <xdr:rowOff>6350</xdr:rowOff>
    </xdr:from>
    <xdr:to>
      <xdr:col>3</xdr:col>
      <xdr:colOff>1050925</xdr:colOff>
      <xdr:row>94</xdr:row>
      <xdr:rowOff>12700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55A74953-F4AF-EB27-CEA2-A4EAFB2AE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77063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94</xdr:row>
      <xdr:rowOff>0</xdr:rowOff>
    </xdr:from>
    <xdr:to>
      <xdr:col>3</xdr:col>
      <xdr:colOff>1050925</xdr:colOff>
      <xdr:row>95</xdr:row>
      <xdr:rowOff>6350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2D22998B-635E-E8D6-D3D4-DFAA568F2A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77914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94</xdr:row>
      <xdr:rowOff>850900</xdr:rowOff>
    </xdr:from>
    <xdr:to>
      <xdr:col>3</xdr:col>
      <xdr:colOff>1050925</xdr:colOff>
      <xdr:row>96</xdr:row>
      <xdr:rowOff>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F421B367-3C90-7DF8-9A7A-B62BEFBBD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78765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96</xdr:row>
      <xdr:rowOff>0</xdr:rowOff>
    </xdr:from>
    <xdr:to>
      <xdr:col>3</xdr:col>
      <xdr:colOff>1050925</xdr:colOff>
      <xdr:row>97</xdr:row>
      <xdr:rowOff>6350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C76D4987-6451-F693-4976-03E14C99D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79629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97</xdr:row>
      <xdr:rowOff>6350</xdr:rowOff>
    </xdr:from>
    <xdr:to>
      <xdr:col>3</xdr:col>
      <xdr:colOff>1050925</xdr:colOff>
      <xdr:row>98</xdr:row>
      <xdr:rowOff>12700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44E8B53F-12D7-AF0C-415C-403128BDD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80492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98</xdr:row>
      <xdr:rowOff>0</xdr:rowOff>
    </xdr:from>
    <xdr:to>
      <xdr:col>3</xdr:col>
      <xdr:colOff>1050925</xdr:colOff>
      <xdr:row>99</xdr:row>
      <xdr:rowOff>6350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1B8C63EF-0CE6-DEA4-FC74-5192C2984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81343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98</xdr:row>
      <xdr:rowOff>850900</xdr:rowOff>
    </xdr:from>
    <xdr:to>
      <xdr:col>3</xdr:col>
      <xdr:colOff>1050925</xdr:colOff>
      <xdr:row>100</xdr:row>
      <xdr:rowOff>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7A170860-0945-8701-E894-3DF84AD96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82194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100</xdr:row>
      <xdr:rowOff>0</xdr:rowOff>
    </xdr:from>
    <xdr:to>
      <xdr:col>3</xdr:col>
      <xdr:colOff>1050925</xdr:colOff>
      <xdr:row>101</xdr:row>
      <xdr:rowOff>6350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C6281D33-D100-FB6D-800A-7264A60CB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83058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101</xdr:row>
      <xdr:rowOff>6350</xdr:rowOff>
    </xdr:from>
    <xdr:to>
      <xdr:col>3</xdr:col>
      <xdr:colOff>1050925</xdr:colOff>
      <xdr:row>102</xdr:row>
      <xdr:rowOff>12700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AE59AFBD-3594-F4EA-B346-C320C4A36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83921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102</xdr:row>
      <xdr:rowOff>0</xdr:rowOff>
    </xdr:from>
    <xdr:to>
      <xdr:col>3</xdr:col>
      <xdr:colOff>1050925</xdr:colOff>
      <xdr:row>103</xdr:row>
      <xdr:rowOff>6350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C2D05420-9515-8121-B109-23BFE7F64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84772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102</xdr:row>
      <xdr:rowOff>850900</xdr:rowOff>
    </xdr:from>
    <xdr:to>
      <xdr:col>3</xdr:col>
      <xdr:colOff>1050925</xdr:colOff>
      <xdr:row>104</xdr:row>
      <xdr:rowOff>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0F464C5A-C3EE-CC8F-3F74-5DC9F20BE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85623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104</xdr:row>
      <xdr:rowOff>0</xdr:rowOff>
    </xdr:from>
    <xdr:to>
      <xdr:col>3</xdr:col>
      <xdr:colOff>1050925</xdr:colOff>
      <xdr:row>105</xdr:row>
      <xdr:rowOff>6350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EC56A3FD-7EB6-9EF8-BBB2-30097ACE21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86487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105</xdr:row>
      <xdr:rowOff>6350</xdr:rowOff>
    </xdr:from>
    <xdr:to>
      <xdr:col>3</xdr:col>
      <xdr:colOff>1050925</xdr:colOff>
      <xdr:row>106</xdr:row>
      <xdr:rowOff>12700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E66D3813-419B-42DB-FD2D-FADDE4711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87350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106</xdr:row>
      <xdr:rowOff>0</xdr:rowOff>
    </xdr:from>
    <xdr:to>
      <xdr:col>3</xdr:col>
      <xdr:colOff>1050925</xdr:colOff>
      <xdr:row>107</xdr:row>
      <xdr:rowOff>6350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A304E0C2-82C8-792A-0CB0-29FBA0C825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88201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106</xdr:row>
      <xdr:rowOff>850900</xdr:rowOff>
    </xdr:from>
    <xdr:to>
      <xdr:col>3</xdr:col>
      <xdr:colOff>1050925</xdr:colOff>
      <xdr:row>108</xdr:row>
      <xdr:rowOff>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7A5C2435-9EF4-FC62-2DFA-D4087B9E7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89052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108</xdr:row>
      <xdr:rowOff>0</xdr:rowOff>
    </xdr:from>
    <xdr:to>
      <xdr:col>3</xdr:col>
      <xdr:colOff>1050925</xdr:colOff>
      <xdr:row>109</xdr:row>
      <xdr:rowOff>6350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A3797813-42E7-99E7-DCBF-5F5FF3C49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89916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109</xdr:row>
      <xdr:rowOff>6350</xdr:rowOff>
    </xdr:from>
    <xdr:to>
      <xdr:col>3</xdr:col>
      <xdr:colOff>1050925</xdr:colOff>
      <xdr:row>110</xdr:row>
      <xdr:rowOff>12700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AD9685E7-055B-DBDB-1D9B-A99FE0686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90779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110</xdr:row>
      <xdr:rowOff>0</xdr:rowOff>
    </xdr:from>
    <xdr:to>
      <xdr:col>3</xdr:col>
      <xdr:colOff>1050925</xdr:colOff>
      <xdr:row>111</xdr:row>
      <xdr:rowOff>6350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28026CF7-5C67-BE02-3275-C1FF082E2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91630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110</xdr:row>
      <xdr:rowOff>850900</xdr:rowOff>
    </xdr:from>
    <xdr:to>
      <xdr:col>3</xdr:col>
      <xdr:colOff>1050925</xdr:colOff>
      <xdr:row>112</xdr:row>
      <xdr:rowOff>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3AD59E63-92A7-31BF-492E-AE9AEF315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92481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112</xdr:row>
      <xdr:rowOff>0</xdr:rowOff>
    </xdr:from>
    <xdr:to>
      <xdr:col>3</xdr:col>
      <xdr:colOff>1050925</xdr:colOff>
      <xdr:row>113</xdr:row>
      <xdr:rowOff>6350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7DDEA61E-9026-287B-9A17-01860D8A8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93345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113</xdr:row>
      <xdr:rowOff>6350</xdr:rowOff>
    </xdr:from>
    <xdr:to>
      <xdr:col>3</xdr:col>
      <xdr:colOff>1050925</xdr:colOff>
      <xdr:row>114</xdr:row>
      <xdr:rowOff>12700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77FC817C-387D-7D4D-74FF-8AB52B9DA4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94208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114</xdr:row>
      <xdr:rowOff>0</xdr:rowOff>
    </xdr:from>
    <xdr:to>
      <xdr:col>3</xdr:col>
      <xdr:colOff>1050925</xdr:colOff>
      <xdr:row>115</xdr:row>
      <xdr:rowOff>6350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30BD152B-152C-87E5-4F83-B094747F6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95059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114</xdr:row>
      <xdr:rowOff>850900</xdr:rowOff>
    </xdr:from>
    <xdr:to>
      <xdr:col>3</xdr:col>
      <xdr:colOff>1050925</xdr:colOff>
      <xdr:row>116</xdr:row>
      <xdr:rowOff>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9612D825-26A1-AB6A-BC3C-008F06981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95910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116</xdr:row>
      <xdr:rowOff>0</xdr:rowOff>
    </xdr:from>
    <xdr:to>
      <xdr:col>3</xdr:col>
      <xdr:colOff>1050925</xdr:colOff>
      <xdr:row>117</xdr:row>
      <xdr:rowOff>6350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C95F1716-895B-2F29-FD14-5749A6A65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96774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117</xdr:row>
      <xdr:rowOff>6350</xdr:rowOff>
    </xdr:from>
    <xdr:to>
      <xdr:col>3</xdr:col>
      <xdr:colOff>1050925</xdr:colOff>
      <xdr:row>118</xdr:row>
      <xdr:rowOff>12700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04DB98B0-EB47-8BE1-7642-B6456B9F4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97637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118</xdr:row>
      <xdr:rowOff>0</xdr:rowOff>
    </xdr:from>
    <xdr:to>
      <xdr:col>3</xdr:col>
      <xdr:colOff>1050925</xdr:colOff>
      <xdr:row>119</xdr:row>
      <xdr:rowOff>6350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6D4FDF6E-7210-3FED-C614-C1DD9B917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98488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118</xdr:row>
      <xdr:rowOff>850900</xdr:rowOff>
    </xdr:from>
    <xdr:to>
      <xdr:col>3</xdr:col>
      <xdr:colOff>1050925</xdr:colOff>
      <xdr:row>120</xdr:row>
      <xdr:rowOff>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FD982711-EA1B-134F-6C45-E28F83864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99339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120</xdr:row>
      <xdr:rowOff>0</xdr:rowOff>
    </xdr:from>
    <xdr:to>
      <xdr:col>3</xdr:col>
      <xdr:colOff>1050925</xdr:colOff>
      <xdr:row>121</xdr:row>
      <xdr:rowOff>6350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C01798CE-6886-92F2-A35E-A676F9411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00203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121</xdr:row>
      <xdr:rowOff>6350</xdr:rowOff>
    </xdr:from>
    <xdr:to>
      <xdr:col>3</xdr:col>
      <xdr:colOff>1050925</xdr:colOff>
      <xdr:row>122</xdr:row>
      <xdr:rowOff>12700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630FCF23-C33A-67D7-2688-446357707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01066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122</xdr:row>
      <xdr:rowOff>0</xdr:rowOff>
    </xdr:from>
    <xdr:to>
      <xdr:col>3</xdr:col>
      <xdr:colOff>1050925</xdr:colOff>
      <xdr:row>123</xdr:row>
      <xdr:rowOff>6350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148F6AE2-1EF3-5B99-AEFB-2B424303E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01917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122</xdr:row>
      <xdr:rowOff>850900</xdr:rowOff>
    </xdr:from>
    <xdr:to>
      <xdr:col>3</xdr:col>
      <xdr:colOff>1050925</xdr:colOff>
      <xdr:row>124</xdr:row>
      <xdr:rowOff>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2A54C396-4D87-E8DB-0DC9-51EB5CA01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02768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124</xdr:row>
      <xdr:rowOff>0</xdr:rowOff>
    </xdr:from>
    <xdr:to>
      <xdr:col>3</xdr:col>
      <xdr:colOff>1050925</xdr:colOff>
      <xdr:row>125</xdr:row>
      <xdr:rowOff>6350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4994C5B6-82C6-6CA9-1035-19D8F5CD7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03632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125</xdr:row>
      <xdr:rowOff>6350</xdr:rowOff>
    </xdr:from>
    <xdr:to>
      <xdr:col>3</xdr:col>
      <xdr:colOff>1050925</xdr:colOff>
      <xdr:row>126</xdr:row>
      <xdr:rowOff>12700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0172839F-1B79-0146-1370-1687D0E87E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044956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126</xdr:row>
      <xdr:rowOff>0</xdr:rowOff>
    </xdr:from>
    <xdr:to>
      <xdr:col>3</xdr:col>
      <xdr:colOff>1050925</xdr:colOff>
      <xdr:row>127</xdr:row>
      <xdr:rowOff>6350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CC50E128-0F55-7EC5-024E-D8F13B31A8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053465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126</xdr:row>
      <xdr:rowOff>850900</xdr:rowOff>
    </xdr:from>
    <xdr:to>
      <xdr:col>3</xdr:col>
      <xdr:colOff>1050925</xdr:colOff>
      <xdr:row>128</xdr:row>
      <xdr:rowOff>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978E4417-DA6A-946B-57AF-C6BB38725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061974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128</xdr:row>
      <xdr:rowOff>0</xdr:rowOff>
    </xdr:from>
    <xdr:to>
      <xdr:col>3</xdr:col>
      <xdr:colOff>1050925</xdr:colOff>
      <xdr:row>129</xdr:row>
      <xdr:rowOff>6350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0C45D785-39EB-97EE-A383-A1EC8CE41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07061000"/>
          <a:ext cx="1054100" cy="863600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129</xdr:row>
      <xdr:rowOff>6350</xdr:rowOff>
    </xdr:from>
    <xdr:to>
      <xdr:col>3</xdr:col>
      <xdr:colOff>1050925</xdr:colOff>
      <xdr:row>130</xdr:row>
      <xdr:rowOff>12700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2745FB31-7ABB-193F-5C5C-7B3F60F6E4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300" y="107924600"/>
          <a:ext cx="1054100" cy="863600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68</xdr:row>
      <xdr:rowOff>161925</xdr:rowOff>
    </xdr:from>
    <xdr:to>
      <xdr:col>3</xdr:col>
      <xdr:colOff>946150</xdr:colOff>
      <xdr:row>68</xdr:row>
      <xdr:rowOff>790575</xdr:rowOff>
    </xdr:to>
    <xdr:pic>
      <xdr:nvPicPr>
        <xdr:cNvPr id="128" name="Picture 130">
          <a:extLst>
            <a:ext uri="{FF2B5EF4-FFF2-40B4-BE49-F238E27FC236}">
              <a16:creationId xmlns:a16="http://schemas.microsoft.com/office/drawing/2014/main" xmlns="" id="{52E72CED-3FB5-4FB6-8027-AB60BE2E66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55787925"/>
          <a:ext cx="803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130"/>
  <sheetViews>
    <sheetView tabSelected="1" workbookViewId="0">
      <selection activeCell="J3" sqref="J3"/>
    </sheetView>
  </sheetViews>
  <sheetFormatPr defaultColWidth="8.85546875" defaultRowHeight="15" x14ac:dyDescent="0.25"/>
  <cols>
    <col min="1" max="1" width="9.42578125" bestFit="1" customWidth="1"/>
    <col min="2" max="2" width="10" bestFit="1" customWidth="1"/>
    <col min="3" max="3" width="15.85546875" bestFit="1" customWidth="1"/>
    <col min="4" max="4" width="15.85546875" customWidth="1"/>
    <col min="5" max="5" width="8" bestFit="1" customWidth="1"/>
    <col min="6" max="6" width="19.28515625" bestFit="1" customWidth="1"/>
    <col min="7" max="7" width="14.28515625" customWidth="1"/>
    <col min="8" max="8" width="12.140625" bestFit="1" customWidth="1"/>
    <col min="9" max="9" width="5.28515625" bestFit="1" customWidth="1"/>
    <col min="10" max="10" width="12.42578125" style="2" customWidth="1"/>
    <col min="11" max="11" width="9.42578125" style="2" customWidth="1"/>
    <col min="12" max="12" width="7.85546875" style="2" customWidth="1"/>
    <col min="13" max="40" width="4.140625" customWidth="1"/>
    <col min="41" max="41" width="11.5703125" bestFit="1" customWidth="1"/>
  </cols>
  <sheetData>
    <row r="1" spans="1:41" x14ac:dyDescent="0.25">
      <c r="D1" s="4"/>
    </row>
    <row r="3" spans="1:41" x14ac:dyDescent="0.25">
      <c r="J3" s="3" t="s">
        <v>480</v>
      </c>
      <c r="K3" s="6"/>
      <c r="L3" s="6"/>
      <c r="M3" s="10" t="s">
        <v>483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8">
        <f>SUM(AO5:AO130)</f>
        <v>203359</v>
      </c>
    </row>
    <row r="4" spans="1:41" s="1" customForma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484</v>
      </c>
      <c r="G4" s="1" t="s">
        <v>6</v>
      </c>
      <c r="H4" s="1" t="s">
        <v>7</v>
      </c>
      <c r="I4" s="1" t="s">
        <v>8</v>
      </c>
      <c r="J4" s="3">
        <f>SUM(J5:J131)</f>
        <v>1837</v>
      </c>
      <c r="K4" s="1" t="s">
        <v>481</v>
      </c>
      <c r="L4" s="1" t="s">
        <v>0</v>
      </c>
      <c r="M4" s="9" t="s">
        <v>9</v>
      </c>
      <c r="N4" s="9" t="s">
        <v>10</v>
      </c>
      <c r="O4" s="9" t="s">
        <v>11</v>
      </c>
      <c r="P4" s="9" t="s">
        <v>12</v>
      </c>
      <c r="Q4" s="9" t="s">
        <v>13</v>
      </c>
      <c r="R4" s="9" t="s">
        <v>14</v>
      </c>
      <c r="S4" s="9" t="s">
        <v>15</v>
      </c>
      <c r="T4" s="9" t="s">
        <v>16</v>
      </c>
      <c r="U4" s="9" t="s">
        <v>17</v>
      </c>
      <c r="V4" s="9" t="s">
        <v>18</v>
      </c>
      <c r="W4" s="9" t="s">
        <v>19</v>
      </c>
      <c r="X4" s="9" t="s">
        <v>20</v>
      </c>
      <c r="Y4" s="9" t="s">
        <v>21</v>
      </c>
      <c r="Z4" s="9" t="s">
        <v>22</v>
      </c>
      <c r="AA4" s="9" t="s">
        <v>23</v>
      </c>
      <c r="AB4" s="9" t="s">
        <v>24</v>
      </c>
      <c r="AC4" s="9" t="s">
        <v>25</v>
      </c>
      <c r="AD4" s="9" t="s">
        <v>26</v>
      </c>
      <c r="AE4" s="9" t="s">
        <v>27</v>
      </c>
      <c r="AF4" s="9" t="s">
        <v>28</v>
      </c>
      <c r="AG4" s="9" t="s">
        <v>29</v>
      </c>
      <c r="AH4" s="9" t="s">
        <v>30</v>
      </c>
      <c r="AI4" s="9" t="s">
        <v>31</v>
      </c>
      <c r="AJ4" s="9" t="s">
        <v>32</v>
      </c>
      <c r="AK4" s="9" t="s">
        <v>33</v>
      </c>
      <c r="AL4" s="9" t="s">
        <v>34</v>
      </c>
      <c r="AM4" s="9" t="s">
        <v>35</v>
      </c>
      <c r="AN4" s="9" t="s">
        <v>36</v>
      </c>
      <c r="AO4" s="7" t="s">
        <v>482</v>
      </c>
    </row>
    <row r="5" spans="1:41" ht="67.5" customHeight="1" x14ac:dyDescent="0.25">
      <c r="A5" t="s">
        <v>37</v>
      </c>
      <c r="B5" t="s">
        <v>31</v>
      </c>
      <c r="C5" t="s">
        <v>38</v>
      </c>
      <c r="E5" t="s">
        <v>39</v>
      </c>
      <c r="F5" t="s">
        <v>354</v>
      </c>
      <c r="G5" t="s">
        <v>40</v>
      </c>
      <c r="H5" t="s">
        <v>41</v>
      </c>
      <c r="I5" t="s">
        <v>42</v>
      </c>
      <c r="J5" s="2">
        <v>1</v>
      </c>
      <c r="K5" s="5">
        <v>70.5</v>
      </c>
      <c r="L5" s="5">
        <v>176</v>
      </c>
      <c r="AJ5">
        <v>1</v>
      </c>
      <c r="AO5" s="5">
        <f t="shared" ref="AO5:AO36" si="0">K5*J5</f>
        <v>70.5</v>
      </c>
    </row>
    <row r="6" spans="1:41" ht="67.5" customHeight="1" x14ac:dyDescent="0.25">
      <c r="A6" t="s">
        <v>37</v>
      </c>
      <c r="B6" t="s">
        <v>31</v>
      </c>
      <c r="C6" t="s">
        <v>43</v>
      </c>
      <c r="E6" t="s">
        <v>44</v>
      </c>
      <c r="F6" t="s">
        <v>355</v>
      </c>
      <c r="G6" t="s">
        <v>45</v>
      </c>
      <c r="H6" t="s">
        <v>41</v>
      </c>
      <c r="I6" t="s">
        <v>42</v>
      </c>
      <c r="J6" s="2">
        <v>2</v>
      </c>
      <c r="K6" s="5">
        <v>79.5</v>
      </c>
      <c r="L6" s="5">
        <v>198</v>
      </c>
      <c r="AH6">
        <v>1</v>
      </c>
      <c r="AL6">
        <v>1</v>
      </c>
      <c r="AO6" s="5">
        <f t="shared" si="0"/>
        <v>159</v>
      </c>
    </row>
    <row r="7" spans="1:41" ht="67.5" customHeight="1" x14ac:dyDescent="0.25">
      <c r="A7" t="s">
        <v>37</v>
      </c>
      <c r="B7" t="s">
        <v>31</v>
      </c>
      <c r="C7" t="s">
        <v>43</v>
      </c>
      <c r="E7" t="s">
        <v>46</v>
      </c>
      <c r="F7" t="s">
        <v>356</v>
      </c>
      <c r="G7" t="s">
        <v>47</v>
      </c>
      <c r="H7" t="s">
        <v>41</v>
      </c>
      <c r="I7" t="s">
        <v>42</v>
      </c>
      <c r="J7" s="2">
        <v>1</v>
      </c>
      <c r="K7" s="5">
        <v>79.5</v>
      </c>
      <c r="L7" s="5">
        <v>198</v>
      </c>
      <c r="AM7">
        <v>1</v>
      </c>
      <c r="AO7" s="5">
        <f t="shared" si="0"/>
        <v>79.5</v>
      </c>
    </row>
    <row r="8" spans="1:41" ht="67.5" customHeight="1" x14ac:dyDescent="0.25">
      <c r="A8" t="s">
        <v>48</v>
      </c>
      <c r="B8" t="s">
        <v>31</v>
      </c>
      <c r="C8" t="s">
        <v>49</v>
      </c>
      <c r="E8" t="s">
        <v>44</v>
      </c>
      <c r="F8" t="s">
        <v>357</v>
      </c>
      <c r="G8" t="s">
        <v>45</v>
      </c>
      <c r="H8" t="s">
        <v>41</v>
      </c>
      <c r="I8" t="s">
        <v>42</v>
      </c>
      <c r="J8" s="2">
        <v>1</v>
      </c>
      <c r="K8" s="5">
        <v>94</v>
      </c>
      <c r="L8" s="5">
        <v>253</v>
      </c>
      <c r="AH8">
        <v>1</v>
      </c>
      <c r="AO8" s="5">
        <f t="shared" si="0"/>
        <v>94</v>
      </c>
    </row>
    <row r="9" spans="1:41" ht="67.5" customHeight="1" x14ac:dyDescent="0.25">
      <c r="A9" t="s">
        <v>48</v>
      </c>
      <c r="B9" t="s">
        <v>31</v>
      </c>
      <c r="C9" t="s">
        <v>49</v>
      </c>
      <c r="E9" t="s">
        <v>39</v>
      </c>
      <c r="F9" t="s">
        <v>358</v>
      </c>
      <c r="G9" t="s">
        <v>40</v>
      </c>
      <c r="H9" t="s">
        <v>41</v>
      </c>
      <c r="I9" t="s">
        <v>42</v>
      </c>
      <c r="J9" s="2">
        <v>1</v>
      </c>
      <c r="K9" s="5">
        <v>94</v>
      </c>
      <c r="L9" s="5">
        <v>253</v>
      </c>
      <c r="AM9">
        <v>1</v>
      </c>
      <c r="AO9" s="5">
        <f t="shared" si="0"/>
        <v>94</v>
      </c>
    </row>
    <row r="10" spans="1:41" ht="67.5" customHeight="1" x14ac:dyDescent="0.25">
      <c r="A10" t="s">
        <v>48</v>
      </c>
      <c r="B10" t="s">
        <v>50</v>
      </c>
      <c r="C10" t="s">
        <v>51</v>
      </c>
      <c r="E10" t="s">
        <v>39</v>
      </c>
      <c r="F10" t="s">
        <v>359</v>
      </c>
      <c r="G10" t="s">
        <v>40</v>
      </c>
      <c r="H10" t="s">
        <v>41</v>
      </c>
      <c r="I10" t="s">
        <v>42</v>
      </c>
      <c r="J10" s="2">
        <v>1</v>
      </c>
      <c r="K10" s="5">
        <v>79.5</v>
      </c>
      <c r="L10" s="5">
        <v>198</v>
      </c>
      <c r="AM10">
        <v>1</v>
      </c>
      <c r="AO10" s="5">
        <f t="shared" si="0"/>
        <v>79.5</v>
      </c>
    </row>
    <row r="11" spans="1:41" ht="67.5" customHeight="1" x14ac:dyDescent="0.25">
      <c r="A11" t="s">
        <v>52</v>
      </c>
      <c r="B11" t="s">
        <v>50</v>
      </c>
      <c r="C11" t="s">
        <v>53</v>
      </c>
      <c r="E11" t="s">
        <v>54</v>
      </c>
      <c r="F11" t="s">
        <v>360</v>
      </c>
      <c r="G11" t="s">
        <v>55</v>
      </c>
      <c r="H11" t="s">
        <v>56</v>
      </c>
      <c r="I11" t="s">
        <v>42</v>
      </c>
      <c r="J11" s="2">
        <v>1</v>
      </c>
      <c r="K11" s="5">
        <v>66</v>
      </c>
      <c r="L11" s="5">
        <v>165</v>
      </c>
      <c r="AJ11">
        <v>1</v>
      </c>
      <c r="AO11" s="5">
        <f t="shared" si="0"/>
        <v>66</v>
      </c>
    </row>
    <row r="12" spans="1:41" ht="67.5" customHeight="1" x14ac:dyDescent="0.25">
      <c r="A12" t="s">
        <v>52</v>
      </c>
      <c r="B12" t="s">
        <v>50</v>
      </c>
      <c r="C12" t="s">
        <v>57</v>
      </c>
      <c r="E12" t="s">
        <v>54</v>
      </c>
      <c r="F12" t="s">
        <v>361</v>
      </c>
      <c r="G12" t="s">
        <v>55</v>
      </c>
      <c r="H12" t="s">
        <v>56</v>
      </c>
      <c r="I12" t="s">
        <v>42</v>
      </c>
      <c r="J12" s="2">
        <v>1</v>
      </c>
      <c r="K12" s="5">
        <v>66</v>
      </c>
      <c r="L12" s="5">
        <v>165</v>
      </c>
      <c r="AI12">
        <v>1</v>
      </c>
      <c r="AO12" s="5">
        <f t="shared" si="0"/>
        <v>66</v>
      </c>
    </row>
    <row r="13" spans="1:41" ht="67.5" customHeight="1" x14ac:dyDescent="0.25">
      <c r="A13" t="s">
        <v>58</v>
      </c>
      <c r="B13" t="s">
        <v>50</v>
      </c>
      <c r="C13" t="s">
        <v>59</v>
      </c>
      <c r="E13" t="s">
        <v>60</v>
      </c>
      <c r="F13" t="s">
        <v>362</v>
      </c>
      <c r="G13" t="s">
        <v>61</v>
      </c>
      <c r="H13" t="s">
        <v>41</v>
      </c>
      <c r="I13" t="s">
        <v>42</v>
      </c>
      <c r="J13" s="2">
        <v>1</v>
      </c>
      <c r="K13" s="5">
        <v>66</v>
      </c>
      <c r="L13" s="5">
        <v>165</v>
      </c>
      <c r="AI13">
        <v>1</v>
      </c>
      <c r="AO13" s="5">
        <f t="shared" si="0"/>
        <v>66</v>
      </c>
    </row>
    <row r="14" spans="1:41" ht="67.5" customHeight="1" x14ac:dyDescent="0.25">
      <c r="A14" t="s">
        <v>62</v>
      </c>
      <c r="B14" t="s">
        <v>31</v>
      </c>
      <c r="C14" t="s">
        <v>63</v>
      </c>
      <c r="E14" t="s">
        <v>64</v>
      </c>
      <c r="F14" t="s">
        <v>363</v>
      </c>
      <c r="G14" t="s">
        <v>65</v>
      </c>
      <c r="H14" t="s">
        <v>41</v>
      </c>
      <c r="I14" t="s">
        <v>42</v>
      </c>
      <c r="J14" s="2">
        <v>2</v>
      </c>
      <c r="K14" s="5">
        <v>84</v>
      </c>
      <c r="L14" s="5">
        <v>209</v>
      </c>
      <c r="AH14">
        <v>1</v>
      </c>
      <c r="AI14">
        <v>1</v>
      </c>
      <c r="AO14" s="5">
        <f t="shared" si="0"/>
        <v>168</v>
      </c>
    </row>
    <row r="15" spans="1:41" ht="67.5" customHeight="1" x14ac:dyDescent="0.25">
      <c r="A15" t="s">
        <v>62</v>
      </c>
      <c r="B15" t="s">
        <v>50</v>
      </c>
      <c r="C15" t="s">
        <v>66</v>
      </c>
      <c r="E15" t="s">
        <v>39</v>
      </c>
      <c r="F15" t="s">
        <v>364</v>
      </c>
      <c r="G15" t="s">
        <v>40</v>
      </c>
      <c r="H15" t="s">
        <v>41</v>
      </c>
      <c r="I15" t="s">
        <v>42</v>
      </c>
      <c r="J15" s="2">
        <v>2</v>
      </c>
      <c r="K15" s="5">
        <v>123.5</v>
      </c>
      <c r="L15" s="5">
        <v>308</v>
      </c>
      <c r="AH15">
        <v>1</v>
      </c>
      <c r="AJ15">
        <v>1</v>
      </c>
      <c r="AO15" s="5">
        <f t="shared" si="0"/>
        <v>247</v>
      </c>
    </row>
    <row r="16" spans="1:41" ht="67.5" customHeight="1" x14ac:dyDescent="0.25">
      <c r="A16" t="s">
        <v>62</v>
      </c>
      <c r="B16" t="s">
        <v>50</v>
      </c>
      <c r="C16" t="s">
        <v>67</v>
      </c>
      <c r="E16" t="s">
        <v>39</v>
      </c>
      <c r="F16" t="s">
        <v>365</v>
      </c>
      <c r="G16" t="s">
        <v>40</v>
      </c>
      <c r="H16" t="s">
        <v>41</v>
      </c>
      <c r="I16" t="s">
        <v>42</v>
      </c>
      <c r="J16" s="2">
        <v>3</v>
      </c>
      <c r="K16" s="5">
        <v>79.5</v>
      </c>
      <c r="L16" s="5">
        <v>198</v>
      </c>
      <c r="AJ16">
        <v>3</v>
      </c>
      <c r="AO16" s="5">
        <f t="shared" si="0"/>
        <v>238.5</v>
      </c>
    </row>
    <row r="17" spans="1:41" ht="67.5" customHeight="1" x14ac:dyDescent="0.25">
      <c r="A17" t="s">
        <v>62</v>
      </c>
      <c r="B17" t="s">
        <v>50</v>
      </c>
      <c r="C17" t="s">
        <v>68</v>
      </c>
      <c r="E17" t="s">
        <v>39</v>
      </c>
      <c r="F17" t="s">
        <v>366</v>
      </c>
      <c r="G17" t="s">
        <v>40</v>
      </c>
      <c r="H17" t="s">
        <v>69</v>
      </c>
      <c r="I17" t="s">
        <v>42</v>
      </c>
      <c r="J17" s="2">
        <v>1</v>
      </c>
      <c r="K17" s="5">
        <v>66</v>
      </c>
      <c r="L17" s="5">
        <v>165</v>
      </c>
      <c r="AI17">
        <v>1</v>
      </c>
      <c r="AO17" s="5">
        <f t="shared" si="0"/>
        <v>66</v>
      </c>
    </row>
    <row r="18" spans="1:41" ht="67.5" customHeight="1" x14ac:dyDescent="0.25">
      <c r="A18" t="s">
        <v>70</v>
      </c>
      <c r="B18" t="s">
        <v>31</v>
      </c>
      <c r="C18" t="s">
        <v>71</v>
      </c>
      <c r="E18" t="s">
        <v>72</v>
      </c>
      <c r="F18" t="s">
        <v>367</v>
      </c>
      <c r="G18" t="s">
        <v>73</v>
      </c>
      <c r="H18" t="s">
        <v>74</v>
      </c>
      <c r="I18" t="s">
        <v>42</v>
      </c>
      <c r="J18" s="2">
        <v>1</v>
      </c>
      <c r="K18" s="5">
        <v>66</v>
      </c>
      <c r="L18" s="5">
        <v>165</v>
      </c>
      <c r="S18">
        <v>1</v>
      </c>
      <c r="AO18" s="5">
        <f t="shared" si="0"/>
        <v>66</v>
      </c>
    </row>
    <row r="19" spans="1:41" ht="67.5" customHeight="1" x14ac:dyDescent="0.25">
      <c r="A19" t="s">
        <v>70</v>
      </c>
      <c r="B19" t="s">
        <v>31</v>
      </c>
      <c r="C19" t="s">
        <v>75</v>
      </c>
      <c r="E19" t="s">
        <v>76</v>
      </c>
      <c r="F19" t="s">
        <v>368</v>
      </c>
      <c r="G19" t="s">
        <v>77</v>
      </c>
      <c r="H19" t="s">
        <v>41</v>
      </c>
      <c r="I19" t="s">
        <v>42</v>
      </c>
      <c r="J19" s="2">
        <v>1</v>
      </c>
      <c r="K19" s="5">
        <v>79.5</v>
      </c>
      <c r="L19" s="5">
        <v>198</v>
      </c>
      <c r="AH19">
        <v>1</v>
      </c>
      <c r="AO19" s="5">
        <f t="shared" si="0"/>
        <v>79.5</v>
      </c>
    </row>
    <row r="20" spans="1:41" ht="67.5" customHeight="1" x14ac:dyDescent="0.25">
      <c r="A20" t="s">
        <v>70</v>
      </c>
      <c r="B20" t="s">
        <v>31</v>
      </c>
      <c r="C20" t="s">
        <v>78</v>
      </c>
      <c r="E20" t="s">
        <v>79</v>
      </c>
      <c r="F20" t="s">
        <v>369</v>
      </c>
      <c r="G20" t="s">
        <v>80</v>
      </c>
      <c r="H20" t="s">
        <v>41</v>
      </c>
      <c r="I20" t="s">
        <v>42</v>
      </c>
      <c r="J20" s="2">
        <v>1</v>
      </c>
      <c r="K20" s="5">
        <v>75</v>
      </c>
      <c r="L20" s="5">
        <v>187</v>
      </c>
      <c r="AN20">
        <v>1</v>
      </c>
      <c r="AO20" s="5">
        <f t="shared" si="0"/>
        <v>75</v>
      </c>
    </row>
    <row r="21" spans="1:41" ht="67.5" customHeight="1" x14ac:dyDescent="0.25">
      <c r="A21" t="s">
        <v>70</v>
      </c>
      <c r="B21" t="s">
        <v>31</v>
      </c>
      <c r="C21" t="s">
        <v>81</v>
      </c>
      <c r="E21" t="s">
        <v>82</v>
      </c>
      <c r="F21" t="s">
        <v>370</v>
      </c>
      <c r="G21" t="s">
        <v>83</v>
      </c>
      <c r="H21" t="s">
        <v>41</v>
      </c>
      <c r="I21" t="s">
        <v>42</v>
      </c>
      <c r="J21" s="2">
        <v>1</v>
      </c>
      <c r="K21" s="5">
        <v>70.5</v>
      </c>
      <c r="L21" s="5">
        <v>176</v>
      </c>
      <c r="AH21">
        <v>1</v>
      </c>
      <c r="AO21" s="5">
        <f t="shared" si="0"/>
        <v>70.5</v>
      </c>
    </row>
    <row r="22" spans="1:41" ht="67.5" customHeight="1" x14ac:dyDescent="0.25">
      <c r="A22" t="s">
        <v>70</v>
      </c>
      <c r="B22" t="s">
        <v>50</v>
      </c>
      <c r="C22" t="s">
        <v>84</v>
      </c>
      <c r="E22" t="s">
        <v>85</v>
      </c>
      <c r="F22" t="s">
        <v>371</v>
      </c>
      <c r="G22" t="s">
        <v>86</v>
      </c>
      <c r="H22" t="s">
        <v>56</v>
      </c>
      <c r="I22" t="s">
        <v>42</v>
      </c>
      <c r="J22" s="2">
        <v>3</v>
      </c>
      <c r="K22" s="5">
        <v>62</v>
      </c>
      <c r="L22" s="5">
        <v>154</v>
      </c>
      <c r="AJ22">
        <v>1</v>
      </c>
      <c r="AM22">
        <v>2</v>
      </c>
      <c r="AO22" s="5">
        <f t="shared" si="0"/>
        <v>186</v>
      </c>
    </row>
    <row r="23" spans="1:41" ht="67.5" customHeight="1" x14ac:dyDescent="0.25">
      <c r="A23" t="s">
        <v>70</v>
      </c>
      <c r="B23" t="s">
        <v>50</v>
      </c>
      <c r="C23" t="s">
        <v>84</v>
      </c>
      <c r="E23" t="s">
        <v>87</v>
      </c>
      <c r="F23" t="s">
        <v>372</v>
      </c>
      <c r="G23" t="s">
        <v>88</v>
      </c>
      <c r="H23" t="s">
        <v>56</v>
      </c>
      <c r="I23" t="s">
        <v>42</v>
      </c>
      <c r="J23" s="2">
        <v>1</v>
      </c>
      <c r="K23" s="5">
        <v>62</v>
      </c>
      <c r="L23" s="5">
        <v>154</v>
      </c>
      <c r="AM23">
        <v>1</v>
      </c>
      <c r="AO23" s="5">
        <f t="shared" si="0"/>
        <v>62</v>
      </c>
    </row>
    <row r="24" spans="1:41" ht="67.5" customHeight="1" x14ac:dyDescent="0.25">
      <c r="A24" t="s">
        <v>70</v>
      </c>
      <c r="B24" t="s">
        <v>50</v>
      </c>
      <c r="C24" t="s">
        <v>89</v>
      </c>
      <c r="E24" t="s">
        <v>90</v>
      </c>
      <c r="F24" t="s">
        <v>373</v>
      </c>
      <c r="G24" t="s">
        <v>91</v>
      </c>
      <c r="H24" t="s">
        <v>56</v>
      </c>
      <c r="I24" t="s">
        <v>42</v>
      </c>
      <c r="J24" s="2">
        <v>1</v>
      </c>
      <c r="K24" s="5">
        <v>66</v>
      </c>
      <c r="L24" s="5">
        <v>165</v>
      </c>
      <c r="AJ24">
        <v>1</v>
      </c>
      <c r="AO24" s="5">
        <f t="shared" si="0"/>
        <v>66</v>
      </c>
    </row>
    <row r="25" spans="1:41" ht="67.5" customHeight="1" x14ac:dyDescent="0.25">
      <c r="A25" t="s">
        <v>70</v>
      </c>
      <c r="B25" t="s">
        <v>50</v>
      </c>
      <c r="C25" t="s">
        <v>92</v>
      </c>
      <c r="E25" t="s">
        <v>93</v>
      </c>
      <c r="F25" t="s">
        <v>374</v>
      </c>
      <c r="G25" t="s">
        <v>94</v>
      </c>
      <c r="H25" t="s">
        <v>41</v>
      </c>
      <c r="I25" t="s">
        <v>42</v>
      </c>
      <c r="J25" s="2">
        <v>1</v>
      </c>
      <c r="K25" s="5">
        <v>70.5</v>
      </c>
      <c r="L25" s="5">
        <v>176</v>
      </c>
      <c r="AJ25">
        <v>1</v>
      </c>
      <c r="AO25" s="5">
        <f t="shared" si="0"/>
        <v>70.5</v>
      </c>
    </row>
    <row r="26" spans="1:41" ht="67.5" customHeight="1" x14ac:dyDescent="0.25">
      <c r="A26" t="s">
        <v>70</v>
      </c>
      <c r="B26" t="s">
        <v>50</v>
      </c>
      <c r="C26" t="s">
        <v>95</v>
      </c>
      <c r="E26" t="s">
        <v>96</v>
      </c>
      <c r="F26" t="s">
        <v>375</v>
      </c>
      <c r="G26" t="s">
        <v>97</v>
      </c>
      <c r="H26" t="s">
        <v>56</v>
      </c>
      <c r="I26" t="s">
        <v>24</v>
      </c>
      <c r="J26" s="2">
        <v>1</v>
      </c>
      <c r="K26" s="5">
        <v>75</v>
      </c>
      <c r="L26" s="5">
        <v>187</v>
      </c>
      <c r="P26">
        <v>1</v>
      </c>
      <c r="AO26" s="5">
        <f t="shared" si="0"/>
        <v>75</v>
      </c>
    </row>
    <row r="27" spans="1:41" ht="67.5" customHeight="1" x14ac:dyDescent="0.25">
      <c r="A27" t="s">
        <v>70</v>
      </c>
      <c r="B27" t="s">
        <v>50</v>
      </c>
      <c r="C27" t="s">
        <v>98</v>
      </c>
      <c r="E27" t="s">
        <v>99</v>
      </c>
      <c r="F27" t="s">
        <v>376</v>
      </c>
      <c r="G27" t="s">
        <v>100</v>
      </c>
      <c r="H27" t="s">
        <v>56</v>
      </c>
      <c r="I27" t="s">
        <v>42</v>
      </c>
      <c r="J27" s="2">
        <v>1</v>
      </c>
      <c r="K27" s="5">
        <v>70.5</v>
      </c>
      <c r="L27" s="5">
        <v>176</v>
      </c>
      <c r="AJ27">
        <v>1</v>
      </c>
      <c r="AO27" s="5">
        <f t="shared" si="0"/>
        <v>70.5</v>
      </c>
    </row>
    <row r="28" spans="1:41" ht="67.5" customHeight="1" x14ac:dyDescent="0.25">
      <c r="A28" t="s">
        <v>70</v>
      </c>
      <c r="B28" t="s">
        <v>50</v>
      </c>
      <c r="C28" t="s">
        <v>101</v>
      </c>
      <c r="E28" t="s">
        <v>102</v>
      </c>
      <c r="F28" t="s">
        <v>377</v>
      </c>
      <c r="G28" t="s">
        <v>103</v>
      </c>
      <c r="H28" t="s">
        <v>41</v>
      </c>
      <c r="I28" t="s">
        <v>42</v>
      </c>
      <c r="J28" s="2">
        <v>1</v>
      </c>
      <c r="K28" s="5">
        <v>88</v>
      </c>
      <c r="L28" s="5">
        <v>220</v>
      </c>
      <c r="AI28">
        <v>1</v>
      </c>
      <c r="AO28" s="5">
        <f t="shared" si="0"/>
        <v>88</v>
      </c>
    </row>
    <row r="29" spans="1:41" ht="67.5" customHeight="1" x14ac:dyDescent="0.25">
      <c r="A29" t="s">
        <v>70</v>
      </c>
      <c r="B29" t="s">
        <v>50</v>
      </c>
      <c r="C29" t="s">
        <v>104</v>
      </c>
      <c r="E29" t="s">
        <v>39</v>
      </c>
      <c r="F29" t="s">
        <v>378</v>
      </c>
      <c r="G29" t="s">
        <v>40</v>
      </c>
      <c r="H29" t="s">
        <v>41</v>
      </c>
      <c r="I29" t="s">
        <v>42</v>
      </c>
      <c r="J29" s="2">
        <v>1</v>
      </c>
      <c r="K29" s="5">
        <v>70.5</v>
      </c>
      <c r="L29" s="5">
        <v>176</v>
      </c>
      <c r="AI29">
        <v>1</v>
      </c>
      <c r="AO29" s="5">
        <f t="shared" si="0"/>
        <v>70.5</v>
      </c>
    </row>
    <row r="30" spans="1:41" ht="67.5" customHeight="1" x14ac:dyDescent="0.25">
      <c r="A30" t="s">
        <v>70</v>
      </c>
      <c r="B30" t="s">
        <v>50</v>
      </c>
      <c r="C30" t="s">
        <v>105</v>
      </c>
      <c r="E30" t="s">
        <v>106</v>
      </c>
      <c r="F30" t="s">
        <v>379</v>
      </c>
      <c r="G30" t="s">
        <v>107</v>
      </c>
      <c r="H30" t="s">
        <v>41</v>
      </c>
      <c r="I30" t="s">
        <v>42</v>
      </c>
      <c r="J30" s="2">
        <v>15</v>
      </c>
      <c r="K30" s="5">
        <v>79.5</v>
      </c>
      <c r="L30" s="5">
        <v>198</v>
      </c>
      <c r="AI30">
        <v>14</v>
      </c>
      <c r="AJ30">
        <v>1</v>
      </c>
      <c r="AO30" s="5">
        <f t="shared" si="0"/>
        <v>1192.5</v>
      </c>
    </row>
    <row r="31" spans="1:41" ht="67.5" customHeight="1" x14ac:dyDescent="0.25">
      <c r="A31" t="s">
        <v>70</v>
      </c>
      <c r="B31" t="s">
        <v>50</v>
      </c>
      <c r="C31" t="s">
        <v>108</v>
      </c>
      <c r="E31" t="s">
        <v>106</v>
      </c>
      <c r="F31" t="s">
        <v>380</v>
      </c>
      <c r="G31" t="s">
        <v>107</v>
      </c>
      <c r="H31" t="s">
        <v>109</v>
      </c>
      <c r="I31" t="s">
        <v>42</v>
      </c>
      <c r="J31" s="2">
        <v>2</v>
      </c>
      <c r="K31" s="5">
        <v>79.5</v>
      </c>
      <c r="L31" s="5">
        <v>198</v>
      </c>
      <c r="AI31">
        <v>1</v>
      </c>
      <c r="AJ31">
        <v>1</v>
      </c>
      <c r="AO31" s="5">
        <f t="shared" si="0"/>
        <v>159</v>
      </c>
    </row>
    <row r="32" spans="1:41" ht="67.5" customHeight="1" x14ac:dyDescent="0.25">
      <c r="A32" t="s">
        <v>110</v>
      </c>
      <c r="B32" t="s">
        <v>31</v>
      </c>
      <c r="C32" t="s">
        <v>111</v>
      </c>
      <c r="E32" t="s">
        <v>112</v>
      </c>
      <c r="F32" t="s">
        <v>381</v>
      </c>
      <c r="G32" t="s">
        <v>113</v>
      </c>
      <c r="H32" t="s">
        <v>41</v>
      </c>
      <c r="I32" t="s">
        <v>42</v>
      </c>
      <c r="J32" s="2">
        <v>1</v>
      </c>
      <c r="K32" s="5">
        <v>66</v>
      </c>
      <c r="L32" s="5">
        <v>165</v>
      </c>
      <c r="AH32">
        <v>1</v>
      </c>
      <c r="AO32" s="5">
        <f t="shared" si="0"/>
        <v>66</v>
      </c>
    </row>
    <row r="33" spans="1:41" ht="67.5" customHeight="1" x14ac:dyDescent="0.25">
      <c r="A33" t="s">
        <v>110</v>
      </c>
      <c r="B33" t="s">
        <v>31</v>
      </c>
      <c r="C33" t="s">
        <v>114</v>
      </c>
      <c r="E33" t="s">
        <v>115</v>
      </c>
      <c r="F33" t="s">
        <v>382</v>
      </c>
      <c r="G33" t="s">
        <v>116</v>
      </c>
      <c r="H33" t="s">
        <v>41</v>
      </c>
      <c r="I33" t="s">
        <v>42</v>
      </c>
      <c r="J33" s="2">
        <v>1</v>
      </c>
      <c r="K33" s="5">
        <v>75</v>
      </c>
      <c r="L33" s="5">
        <v>187</v>
      </c>
      <c r="AH33">
        <v>1</v>
      </c>
      <c r="AO33" s="5">
        <f t="shared" si="0"/>
        <v>75</v>
      </c>
    </row>
    <row r="34" spans="1:41" ht="67.5" customHeight="1" x14ac:dyDescent="0.25">
      <c r="A34" t="s">
        <v>110</v>
      </c>
      <c r="B34" t="s">
        <v>31</v>
      </c>
      <c r="C34" t="s">
        <v>117</v>
      </c>
      <c r="E34" t="s">
        <v>118</v>
      </c>
      <c r="F34" t="s">
        <v>383</v>
      </c>
      <c r="G34" t="s">
        <v>119</v>
      </c>
      <c r="H34" t="s">
        <v>41</v>
      </c>
      <c r="I34" t="s">
        <v>42</v>
      </c>
      <c r="J34" s="2">
        <v>1</v>
      </c>
      <c r="K34" s="5">
        <v>62</v>
      </c>
      <c r="L34" s="5">
        <v>154</v>
      </c>
      <c r="AH34">
        <v>1</v>
      </c>
      <c r="AO34" s="5">
        <f t="shared" si="0"/>
        <v>62</v>
      </c>
    </row>
    <row r="35" spans="1:41" ht="67.5" customHeight="1" x14ac:dyDescent="0.25">
      <c r="A35" t="s">
        <v>110</v>
      </c>
      <c r="B35" t="s">
        <v>50</v>
      </c>
      <c r="C35" t="s">
        <v>120</v>
      </c>
      <c r="E35" t="s">
        <v>39</v>
      </c>
      <c r="F35" t="s">
        <v>384</v>
      </c>
      <c r="G35" t="s">
        <v>40</v>
      </c>
      <c r="H35" t="s">
        <v>41</v>
      </c>
      <c r="I35" t="s">
        <v>42</v>
      </c>
      <c r="J35" s="2">
        <v>2</v>
      </c>
      <c r="K35" s="5">
        <v>66</v>
      </c>
      <c r="L35" s="5">
        <v>165</v>
      </c>
      <c r="AJ35">
        <v>2</v>
      </c>
      <c r="AO35" s="5">
        <f t="shared" si="0"/>
        <v>132</v>
      </c>
    </row>
    <row r="36" spans="1:41" ht="67.5" customHeight="1" x14ac:dyDescent="0.25">
      <c r="A36" t="s">
        <v>110</v>
      </c>
      <c r="B36" t="s">
        <v>50</v>
      </c>
      <c r="C36" t="s">
        <v>121</v>
      </c>
      <c r="E36" t="s">
        <v>122</v>
      </c>
      <c r="F36" t="s">
        <v>385</v>
      </c>
      <c r="G36" t="s">
        <v>123</v>
      </c>
      <c r="H36" t="s">
        <v>56</v>
      </c>
      <c r="I36" t="s">
        <v>42</v>
      </c>
      <c r="J36" s="2">
        <v>1</v>
      </c>
      <c r="K36" s="5">
        <v>70.5</v>
      </c>
      <c r="L36" s="5">
        <v>176</v>
      </c>
      <c r="AJ36">
        <v>1</v>
      </c>
      <c r="AO36" s="5">
        <f t="shared" si="0"/>
        <v>70.5</v>
      </c>
    </row>
    <row r="37" spans="1:41" ht="67.5" customHeight="1" x14ac:dyDescent="0.25">
      <c r="A37" t="s">
        <v>110</v>
      </c>
      <c r="B37" t="s">
        <v>50</v>
      </c>
      <c r="C37" t="s">
        <v>124</v>
      </c>
      <c r="E37" t="s">
        <v>39</v>
      </c>
      <c r="F37" t="s">
        <v>386</v>
      </c>
      <c r="G37" t="s">
        <v>40</v>
      </c>
      <c r="H37" t="s">
        <v>41</v>
      </c>
      <c r="I37" t="s">
        <v>42</v>
      </c>
      <c r="J37" s="2">
        <v>1</v>
      </c>
      <c r="K37" s="5">
        <v>70.5</v>
      </c>
      <c r="L37" s="5">
        <v>176</v>
      </c>
      <c r="AI37">
        <v>1</v>
      </c>
      <c r="AO37" s="5">
        <f t="shared" ref="AO37:AO68" si="1">K37*J37</f>
        <v>70.5</v>
      </c>
    </row>
    <row r="38" spans="1:41" ht="67.5" customHeight="1" x14ac:dyDescent="0.25">
      <c r="A38" t="s">
        <v>110</v>
      </c>
      <c r="B38" t="s">
        <v>50</v>
      </c>
      <c r="C38" t="s">
        <v>125</v>
      </c>
      <c r="E38" t="s">
        <v>126</v>
      </c>
      <c r="F38" t="s">
        <v>387</v>
      </c>
      <c r="G38" t="s">
        <v>127</v>
      </c>
      <c r="H38" t="s">
        <v>74</v>
      </c>
      <c r="I38" t="s">
        <v>128</v>
      </c>
      <c r="J38" s="2">
        <v>1</v>
      </c>
      <c r="K38" s="5">
        <v>62</v>
      </c>
      <c r="L38" s="5">
        <v>154</v>
      </c>
      <c r="O38">
        <v>1</v>
      </c>
      <c r="AO38" s="5">
        <f t="shared" si="1"/>
        <v>62</v>
      </c>
    </row>
    <row r="39" spans="1:41" ht="67.5" customHeight="1" x14ac:dyDescent="0.25">
      <c r="A39" t="s">
        <v>110</v>
      </c>
      <c r="B39" t="s">
        <v>50</v>
      </c>
      <c r="C39" t="s">
        <v>125</v>
      </c>
      <c r="E39" t="s">
        <v>129</v>
      </c>
      <c r="F39" t="s">
        <v>388</v>
      </c>
      <c r="G39" t="s">
        <v>130</v>
      </c>
      <c r="H39" t="s">
        <v>74</v>
      </c>
      <c r="I39" t="s">
        <v>128</v>
      </c>
      <c r="J39" s="2">
        <v>1</v>
      </c>
      <c r="K39" s="5">
        <v>62</v>
      </c>
      <c r="L39" s="5">
        <v>154</v>
      </c>
      <c r="O39">
        <v>1</v>
      </c>
      <c r="AO39" s="5">
        <f t="shared" si="1"/>
        <v>62</v>
      </c>
    </row>
    <row r="40" spans="1:41" ht="67.5" customHeight="1" x14ac:dyDescent="0.25">
      <c r="A40" t="s">
        <v>110</v>
      </c>
      <c r="B40" t="s">
        <v>50</v>
      </c>
      <c r="C40" t="s">
        <v>131</v>
      </c>
      <c r="E40" t="s">
        <v>39</v>
      </c>
      <c r="F40" t="s">
        <v>389</v>
      </c>
      <c r="G40" t="s">
        <v>40</v>
      </c>
      <c r="H40" t="s">
        <v>56</v>
      </c>
      <c r="I40" t="s">
        <v>42</v>
      </c>
      <c r="J40" s="2">
        <v>1</v>
      </c>
      <c r="K40" s="5">
        <v>84</v>
      </c>
      <c r="L40" s="5">
        <v>209</v>
      </c>
      <c r="AI40">
        <v>1</v>
      </c>
      <c r="AO40" s="5">
        <f t="shared" si="1"/>
        <v>84</v>
      </c>
    </row>
    <row r="41" spans="1:41" ht="67.5" customHeight="1" x14ac:dyDescent="0.25">
      <c r="A41" t="s">
        <v>110</v>
      </c>
      <c r="B41" t="s">
        <v>50</v>
      </c>
      <c r="C41" t="s">
        <v>132</v>
      </c>
      <c r="E41" t="s">
        <v>39</v>
      </c>
      <c r="F41" t="s">
        <v>390</v>
      </c>
      <c r="G41" t="s">
        <v>40</v>
      </c>
      <c r="H41" t="s">
        <v>133</v>
      </c>
      <c r="I41" t="s">
        <v>42</v>
      </c>
      <c r="J41" s="2">
        <v>2</v>
      </c>
      <c r="K41" s="5">
        <v>66</v>
      </c>
      <c r="L41" s="5">
        <v>165</v>
      </c>
      <c r="AH41">
        <v>1</v>
      </c>
      <c r="AJ41">
        <v>1</v>
      </c>
      <c r="AO41" s="5">
        <f t="shared" si="1"/>
        <v>132</v>
      </c>
    </row>
    <row r="42" spans="1:41" ht="67.5" customHeight="1" x14ac:dyDescent="0.25">
      <c r="A42" t="s">
        <v>110</v>
      </c>
      <c r="B42" t="s">
        <v>50</v>
      </c>
      <c r="C42" t="s">
        <v>134</v>
      </c>
      <c r="E42" t="s">
        <v>135</v>
      </c>
      <c r="F42" t="s">
        <v>391</v>
      </c>
      <c r="G42" t="s">
        <v>136</v>
      </c>
      <c r="H42" t="s">
        <v>56</v>
      </c>
      <c r="I42" t="s">
        <v>42</v>
      </c>
      <c r="J42" s="2">
        <v>1</v>
      </c>
      <c r="K42" s="5">
        <v>75</v>
      </c>
      <c r="L42" s="5">
        <v>187</v>
      </c>
      <c r="AM42">
        <v>1</v>
      </c>
      <c r="AO42" s="5">
        <f t="shared" si="1"/>
        <v>75</v>
      </c>
    </row>
    <row r="43" spans="1:41" ht="67.5" customHeight="1" x14ac:dyDescent="0.25">
      <c r="A43" t="s">
        <v>110</v>
      </c>
      <c r="B43" t="s">
        <v>50</v>
      </c>
      <c r="C43" t="s">
        <v>137</v>
      </c>
      <c r="E43" t="s">
        <v>138</v>
      </c>
      <c r="F43" t="s">
        <v>392</v>
      </c>
      <c r="G43" t="s">
        <v>139</v>
      </c>
      <c r="H43" t="s">
        <v>56</v>
      </c>
      <c r="I43" t="s">
        <v>42</v>
      </c>
      <c r="J43" s="2">
        <v>1</v>
      </c>
      <c r="K43" s="5">
        <v>66</v>
      </c>
      <c r="L43" s="5">
        <v>165</v>
      </c>
      <c r="AJ43">
        <v>1</v>
      </c>
      <c r="AO43" s="5">
        <f t="shared" si="1"/>
        <v>66</v>
      </c>
    </row>
    <row r="44" spans="1:41" ht="67.5" customHeight="1" x14ac:dyDescent="0.25">
      <c r="A44" t="s">
        <v>110</v>
      </c>
      <c r="B44" t="s">
        <v>50</v>
      </c>
      <c r="C44" t="s">
        <v>140</v>
      </c>
      <c r="E44" t="s">
        <v>141</v>
      </c>
      <c r="F44" t="s">
        <v>393</v>
      </c>
      <c r="G44" t="s">
        <v>142</v>
      </c>
      <c r="H44" t="s">
        <v>56</v>
      </c>
      <c r="I44" t="s">
        <v>42</v>
      </c>
      <c r="J44" s="2">
        <v>5</v>
      </c>
      <c r="K44" s="5">
        <v>79.5</v>
      </c>
      <c r="L44" s="5">
        <v>198</v>
      </c>
      <c r="AH44">
        <v>4</v>
      </c>
      <c r="AM44">
        <v>1</v>
      </c>
      <c r="AO44" s="5">
        <f t="shared" si="1"/>
        <v>397.5</v>
      </c>
    </row>
    <row r="45" spans="1:41" ht="67.5" customHeight="1" x14ac:dyDescent="0.25">
      <c r="A45" t="s">
        <v>110</v>
      </c>
      <c r="B45" t="s">
        <v>50</v>
      </c>
      <c r="C45" t="s">
        <v>143</v>
      </c>
      <c r="E45" t="s">
        <v>144</v>
      </c>
      <c r="F45" t="s">
        <v>394</v>
      </c>
      <c r="G45" t="s">
        <v>145</v>
      </c>
      <c r="H45" t="s">
        <v>56</v>
      </c>
      <c r="I45" t="s">
        <v>42</v>
      </c>
      <c r="J45" s="2">
        <v>41</v>
      </c>
      <c r="K45" s="5">
        <v>88</v>
      </c>
      <c r="L45" s="5">
        <v>220</v>
      </c>
      <c r="AH45">
        <v>3</v>
      </c>
      <c r="AI45">
        <v>26</v>
      </c>
      <c r="AJ45">
        <v>12</v>
      </c>
      <c r="AO45" s="5">
        <f t="shared" si="1"/>
        <v>3608</v>
      </c>
    </row>
    <row r="46" spans="1:41" ht="67.5" customHeight="1" x14ac:dyDescent="0.25">
      <c r="A46" t="s">
        <v>110</v>
      </c>
      <c r="B46" t="s">
        <v>50</v>
      </c>
      <c r="C46" t="s">
        <v>146</v>
      </c>
      <c r="E46" t="s">
        <v>147</v>
      </c>
      <c r="F46" t="s">
        <v>395</v>
      </c>
      <c r="G46" t="s">
        <v>148</v>
      </c>
      <c r="H46" t="s">
        <v>56</v>
      </c>
      <c r="I46" t="s">
        <v>42</v>
      </c>
      <c r="J46" s="2">
        <v>1</v>
      </c>
      <c r="K46" s="5">
        <v>88</v>
      </c>
      <c r="L46" s="5">
        <v>220</v>
      </c>
      <c r="AJ46">
        <v>1</v>
      </c>
      <c r="AO46" s="5">
        <f t="shared" si="1"/>
        <v>88</v>
      </c>
    </row>
    <row r="47" spans="1:41" ht="67.5" customHeight="1" x14ac:dyDescent="0.25">
      <c r="A47" t="s">
        <v>110</v>
      </c>
      <c r="B47" t="s">
        <v>50</v>
      </c>
      <c r="C47" t="s">
        <v>149</v>
      </c>
      <c r="E47" t="s">
        <v>141</v>
      </c>
      <c r="F47" t="s">
        <v>396</v>
      </c>
      <c r="G47" t="s">
        <v>142</v>
      </c>
      <c r="H47" t="s">
        <v>56</v>
      </c>
      <c r="I47" t="s">
        <v>42</v>
      </c>
      <c r="J47" s="2">
        <v>2</v>
      </c>
      <c r="K47" s="5">
        <v>62</v>
      </c>
      <c r="L47" s="5">
        <v>154</v>
      </c>
      <c r="AJ47">
        <v>2</v>
      </c>
      <c r="AO47" s="5">
        <f t="shared" si="1"/>
        <v>124</v>
      </c>
    </row>
    <row r="48" spans="1:41" ht="67.5" customHeight="1" x14ac:dyDescent="0.25">
      <c r="A48" t="s">
        <v>110</v>
      </c>
      <c r="B48" t="s">
        <v>50</v>
      </c>
      <c r="C48" t="s">
        <v>150</v>
      </c>
      <c r="E48" t="s">
        <v>151</v>
      </c>
      <c r="F48" t="s">
        <v>397</v>
      </c>
      <c r="G48" t="s">
        <v>152</v>
      </c>
      <c r="H48" t="s">
        <v>56</v>
      </c>
      <c r="I48" t="s">
        <v>42</v>
      </c>
      <c r="J48" s="2">
        <v>1</v>
      </c>
      <c r="K48" s="5">
        <v>70.5</v>
      </c>
      <c r="L48" s="5">
        <v>176</v>
      </c>
      <c r="AM48">
        <v>1</v>
      </c>
      <c r="AO48" s="5">
        <f t="shared" si="1"/>
        <v>70.5</v>
      </c>
    </row>
    <row r="49" spans="1:41" ht="67.5" customHeight="1" x14ac:dyDescent="0.25">
      <c r="A49" t="s">
        <v>110</v>
      </c>
      <c r="B49" t="s">
        <v>50</v>
      </c>
      <c r="C49" t="s">
        <v>153</v>
      </c>
      <c r="E49" t="s">
        <v>154</v>
      </c>
      <c r="F49" t="s">
        <v>398</v>
      </c>
      <c r="G49" t="s">
        <v>155</v>
      </c>
      <c r="H49" t="s">
        <v>41</v>
      </c>
      <c r="I49" t="s">
        <v>42</v>
      </c>
      <c r="J49" s="2">
        <v>1</v>
      </c>
      <c r="K49" s="5">
        <v>70.5</v>
      </c>
      <c r="L49" s="5">
        <v>176</v>
      </c>
      <c r="AI49">
        <v>1</v>
      </c>
      <c r="AO49" s="5">
        <f t="shared" si="1"/>
        <v>70.5</v>
      </c>
    </row>
    <row r="50" spans="1:41" ht="67.5" customHeight="1" x14ac:dyDescent="0.25">
      <c r="A50" t="s">
        <v>110</v>
      </c>
      <c r="B50" t="s">
        <v>50</v>
      </c>
      <c r="C50" t="s">
        <v>156</v>
      </c>
      <c r="E50" t="s">
        <v>141</v>
      </c>
      <c r="F50" t="s">
        <v>399</v>
      </c>
      <c r="G50" t="s">
        <v>142</v>
      </c>
      <c r="H50" t="s">
        <v>109</v>
      </c>
      <c r="I50" t="s">
        <v>42</v>
      </c>
      <c r="J50" s="2">
        <v>1</v>
      </c>
      <c r="K50" s="5">
        <v>66</v>
      </c>
      <c r="L50" s="5">
        <v>165</v>
      </c>
      <c r="AI50">
        <v>1</v>
      </c>
      <c r="AO50" s="5">
        <f t="shared" si="1"/>
        <v>66</v>
      </c>
    </row>
    <row r="51" spans="1:41" ht="67.5" customHeight="1" x14ac:dyDescent="0.25">
      <c r="A51" t="s">
        <v>110</v>
      </c>
      <c r="B51" t="s">
        <v>50</v>
      </c>
      <c r="C51" t="s">
        <v>157</v>
      </c>
      <c r="E51" t="s">
        <v>158</v>
      </c>
      <c r="F51" t="s">
        <v>400</v>
      </c>
      <c r="G51" t="s">
        <v>159</v>
      </c>
      <c r="H51" t="s">
        <v>41</v>
      </c>
      <c r="I51" t="s">
        <v>42</v>
      </c>
      <c r="J51" s="2">
        <v>1</v>
      </c>
      <c r="K51" s="5">
        <v>75</v>
      </c>
      <c r="L51" s="5">
        <v>187</v>
      </c>
      <c r="AJ51">
        <v>1</v>
      </c>
      <c r="AO51" s="5">
        <f t="shared" si="1"/>
        <v>75</v>
      </c>
    </row>
    <row r="52" spans="1:41" ht="67.5" customHeight="1" x14ac:dyDescent="0.25">
      <c r="A52" t="s">
        <v>160</v>
      </c>
      <c r="B52" t="s">
        <v>50</v>
      </c>
      <c r="C52" t="s">
        <v>161</v>
      </c>
      <c r="E52" t="s">
        <v>162</v>
      </c>
      <c r="F52" t="s">
        <v>401</v>
      </c>
      <c r="G52" t="s">
        <v>163</v>
      </c>
      <c r="H52" t="s">
        <v>41</v>
      </c>
      <c r="I52" t="s">
        <v>42</v>
      </c>
      <c r="J52" s="2">
        <v>4</v>
      </c>
      <c r="K52" s="5">
        <v>110</v>
      </c>
      <c r="L52" s="5">
        <v>275</v>
      </c>
      <c r="AH52">
        <v>2</v>
      </c>
      <c r="AJ52">
        <v>1</v>
      </c>
      <c r="AM52">
        <v>1</v>
      </c>
      <c r="AO52" s="5">
        <f t="shared" si="1"/>
        <v>440</v>
      </c>
    </row>
    <row r="53" spans="1:41" ht="67.5" customHeight="1" x14ac:dyDescent="0.25">
      <c r="A53" t="s">
        <v>164</v>
      </c>
      <c r="B53" t="s">
        <v>50</v>
      </c>
      <c r="C53" t="s">
        <v>165</v>
      </c>
      <c r="E53" t="s">
        <v>166</v>
      </c>
      <c r="F53" t="s">
        <v>402</v>
      </c>
      <c r="G53" t="s">
        <v>167</v>
      </c>
      <c r="H53" t="s">
        <v>41</v>
      </c>
      <c r="I53" t="s">
        <v>42</v>
      </c>
      <c r="J53" s="2">
        <v>4</v>
      </c>
      <c r="K53" s="5">
        <v>136.5</v>
      </c>
      <c r="L53" s="5">
        <v>341</v>
      </c>
      <c r="AI53">
        <v>2</v>
      </c>
      <c r="AJ53">
        <v>1</v>
      </c>
      <c r="AM53">
        <v>1</v>
      </c>
      <c r="AO53" s="5">
        <f t="shared" si="1"/>
        <v>546</v>
      </c>
    </row>
    <row r="54" spans="1:41" ht="67.5" customHeight="1" x14ac:dyDescent="0.25">
      <c r="A54" t="s">
        <v>168</v>
      </c>
      <c r="B54" t="s">
        <v>31</v>
      </c>
      <c r="C54" t="s">
        <v>169</v>
      </c>
      <c r="E54" t="s">
        <v>170</v>
      </c>
      <c r="F54" t="s">
        <v>403</v>
      </c>
      <c r="G54" t="s">
        <v>171</v>
      </c>
      <c r="H54" t="s">
        <v>41</v>
      </c>
      <c r="I54" t="s">
        <v>42</v>
      </c>
      <c r="J54" s="2">
        <v>1</v>
      </c>
      <c r="K54" s="5">
        <v>88</v>
      </c>
      <c r="L54" s="5">
        <v>220</v>
      </c>
      <c r="AI54">
        <v>1</v>
      </c>
      <c r="AO54" s="5">
        <f t="shared" si="1"/>
        <v>88</v>
      </c>
    </row>
    <row r="55" spans="1:41" ht="67.5" customHeight="1" x14ac:dyDescent="0.25">
      <c r="A55" t="s">
        <v>168</v>
      </c>
      <c r="B55" t="s">
        <v>31</v>
      </c>
      <c r="C55" t="s">
        <v>172</v>
      </c>
      <c r="E55" t="s">
        <v>173</v>
      </c>
      <c r="F55" t="s">
        <v>404</v>
      </c>
      <c r="G55" t="s">
        <v>174</v>
      </c>
      <c r="H55" t="s">
        <v>74</v>
      </c>
      <c r="I55" t="s">
        <v>128</v>
      </c>
      <c r="J55" s="2">
        <v>6</v>
      </c>
      <c r="K55" s="5">
        <v>57.5</v>
      </c>
      <c r="L55" s="5">
        <v>143</v>
      </c>
      <c r="R55">
        <v>1</v>
      </c>
      <c r="S55">
        <v>1</v>
      </c>
      <c r="T55">
        <v>2</v>
      </c>
      <c r="U55">
        <v>1</v>
      </c>
      <c r="V55">
        <v>1</v>
      </c>
      <c r="AO55" s="5">
        <f t="shared" si="1"/>
        <v>345</v>
      </c>
    </row>
    <row r="56" spans="1:41" ht="67.5" customHeight="1" x14ac:dyDescent="0.25">
      <c r="A56" t="s">
        <v>168</v>
      </c>
      <c r="B56" t="s">
        <v>31</v>
      </c>
      <c r="C56" t="s">
        <v>175</v>
      </c>
      <c r="E56" t="s">
        <v>176</v>
      </c>
      <c r="F56" t="s">
        <v>405</v>
      </c>
      <c r="G56" t="s">
        <v>177</v>
      </c>
      <c r="H56" t="s">
        <v>41</v>
      </c>
      <c r="I56" t="s">
        <v>42</v>
      </c>
      <c r="J56" s="2">
        <v>1</v>
      </c>
      <c r="K56" s="5">
        <v>158.5</v>
      </c>
      <c r="L56" s="5">
        <v>396</v>
      </c>
      <c r="AL56">
        <v>1</v>
      </c>
      <c r="AO56" s="5">
        <f t="shared" si="1"/>
        <v>158.5</v>
      </c>
    </row>
    <row r="57" spans="1:41" ht="67.5" customHeight="1" x14ac:dyDescent="0.25">
      <c r="A57" t="s">
        <v>168</v>
      </c>
      <c r="B57" t="s">
        <v>31</v>
      </c>
      <c r="C57" t="s">
        <v>178</v>
      </c>
      <c r="E57" t="s">
        <v>179</v>
      </c>
      <c r="F57" t="s">
        <v>406</v>
      </c>
      <c r="G57" t="s">
        <v>180</v>
      </c>
      <c r="H57" t="s">
        <v>41</v>
      </c>
      <c r="I57" t="s">
        <v>42</v>
      </c>
      <c r="J57" s="2">
        <v>1</v>
      </c>
      <c r="K57" s="5">
        <v>92.5</v>
      </c>
      <c r="L57" s="5">
        <v>231</v>
      </c>
      <c r="AN57">
        <v>1</v>
      </c>
      <c r="AO57" s="5">
        <f t="shared" si="1"/>
        <v>92.5</v>
      </c>
    </row>
    <row r="58" spans="1:41" ht="67.5" customHeight="1" x14ac:dyDescent="0.25">
      <c r="A58" t="s">
        <v>168</v>
      </c>
      <c r="B58" t="s">
        <v>31</v>
      </c>
      <c r="C58" t="s">
        <v>181</v>
      </c>
      <c r="E58" t="s">
        <v>179</v>
      </c>
      <c r="F58" t="s">
        <v>407</v>
      </c>
      <c r="G58" t="s">
        <v>180</v>
      </c>
      <c r="H58" t="s">
        <v>41</v>
      </c>
      <c r="I58" t="s">
        <v>42</v>
      </c>
      <c r="J58" s="2">
        <v>3</v>
      </c>
      <c r="K58" s="5">
        <v>106</v>
      </c>
      <c r="L58" s="5">
        <v>264</v>
      </c>
      <c r="AJ58">
        <v>1</v>
      </c>
      <c r="AL58">
        <v>2</v>
      </c>
      <c r="AO58" s="5">
        <f t="shared" si="1"/>
        <v>318</v>
      </c>
    </row>
    <row r="59" spans="1:41" ht="67.5" customHeight="1" x14ac:dyDescent="0.25">
      <c r="A59" t="s">
        <v>168</v>
      </c>
      <c r="B59" t="s">
        <v>31</v>
      </c>
      <c r="C59" t="s">
        <v>182</v>
      </c>
      <c r="E59" t="s">
        <v>183</v>
      </c>
      <c r="F59" t="s">
        <v>408</v>
      </c>
      <c r="G59" t="s">
        <v>184</v>
      </c>
      <c r="H59" t="s">
        <v>41</v>
      </c>
      <c r="I59" t="s">
        <v>42</v>
      </c>
      <c r="J59" s="2">
        <v>1</v>
      </c>
      <c r="K59" s="5">
        <v>84</v>
      </c>
      <c r="L59" s="5">
        <v>209</v>
      </c>
      <c r="AL59">
        <v>1</v>
      </c>
      <c r="AO59" s="5">
        <f t="shared" si="1"/>
        <v>84</v>
      </c>
    </row>
    <row r="60" spans="1:41" ht="67.5" customHeight="1" x14ac:dyDescent="0.25">
      <c r="A60" t="s">
        <v>168</v>
      </c>
      <c r="B60" t="s">
        <v>31</v>
      </c>
      <c r="C60" t="s">
        <v>185</v>
      </c>
      <c r="E60" t="s">
        <v>39</v>
      </c>
      <c r="F60" t="s">
        <v>409</v>
      </c>
      <c r="G60" t="s">
        <v>40</v>
      </c>
      <c r="H60" t="s">
        <v>41</v>
      </c>
      <c r="I60" t="s">
        <v>42</v>
      </c>
      <c r="J60" s="2">
        <v>3</v>
      </c>
      <c r="K60" s="5">
        <v>97</v>
      </c>
      <c r="L60" s="5">
        <v>242</v>
      </c>
      <c r="AH60">
        <v>2</v>
      </c>
      <c r="AL60">
        <v>1</v>
      </c>
      <c r="AO60" s="5">
        <f t="shared" si="1"/>
        <v>291</v>
      </c>
    </row>
    <row r="61" spans="1:41" ht="67.5" customHeight="1" x14ac:dyDescent="0.25">
      <c r="A61" t="s">
        <v>168</v>
      </c>
      <c r="B61" t="s">
        <v>31</v>
      </c>
      <c r="C61" t="s">
        <v>186</v>
      </c>
      <c r="E61" t="s">
        <v>39</v>
      </c>
      <c r="F61" t="s">
        <v>410</v>
      </c>
      <c r="G61" t="s">
        <v>40</v>
      </c>
      <c r="H61" t="s">
        <v>109</v>
      </c>
      <c r="I61" t="s">
        <v>42</v>
      </c>
      <c r="J61" s="2">
        <v>7</v>
      </c>
      <c r="K61" s="5">
        <v>79.5</v>
      </c>
      <c r="L61" s="5">
        <v>198</v>
      </c>
      <c r="AH61">
        <v>2</v>
      </c>
      <c r="AI61">
        <v>1</v>
      </c>
      <c r="AJ61">
        <v>2</v>
      </c>
      <c r="AL61">
        <v>2</v>
      </c>
      <c r="AO61" s="5">
        <f t="shared" si="1"/>
        <v>556.5</v>
      </c>
    </row>
    <row r="62" spans="1:41" ht="67.5" customHeight="1" x14ac:dyDescent="0.25">
      <c r="A62" t="s">
        <v>168</v>
      </c>
      <c r="B62" t="s">
        <v>31</v>
      </c>
      <c r="C62" t="s">
        <v>187</v>
      </c>
      <c r="E62" t="s">
        <v>188</v>
      </c>
      <c r="F62" t="s">
        <v>411</v>
      </c>
      <c r="G62" t="s">
        <v>189</v>
      </c>
      <c r="H62" t="s">
        <v>190</v>
      </c>
      <c r="I62" t="s">
        <v>42</v>
      </c>
      <c r="J62" s="2">
        <v>7</v>
      </c>
      <c r="K62" s="5">
        <v>53</v>
      </c>
      <c r="L62" s="5">
        <v>132</v>
      </c>
      <c r="AH62">
        <v>2</v>
      </c>
      <c r="AI62">
        <v>1</v>
      </c>
      <c r="AJ62">
        <v>2</v>
      </c>
      <c r="AL62">
        <v>2</v>
      </c>
      <c r="AO62" s="5">
        <f t="shared" si="1"/>
        <v>371</v>
      </c>
    </row>
    <row r="63" spans="1:41" ht="67.5" customHeight="1" x14ac:dyDescent="0.25">
      <c r="A63" t="s">
        <v>168</v>
      </c>
      <c r="B63" t="s">
        <v>31</v>
      </c>
      <c r="C63" t="s">
        <v>191</v>
      </c>
      <c r="E63" t="s">
        <v>179</v>
      </c>
      <c r="F63" t="s">
        <v>412</v>
      </c>
      <c r="G63" t="s">
        <v>180</v>
      </c>
      <c r="H63" t="s">
        <v>190</v>
      </c>
      <c r="I63" t="s">
        <v>42</v>
      </c>
      <c r="J63" s="2">
        <v>4</v>
      </c>
      <c r="K63" s="5">
        <v>62</v>
      </c>
      <c r="L63" s="5">
        <v>154</v>
      </c>
      <c r="AH63">
        <v>1</v>
      </c>
      <c r="AI63">
        <v>1</v>
      </c>
      <c r="AJ63">
        <v>1</v>
      </c>
      <c r="AL63">
        <v>1</v>
      </c>
      <c r="AO63" s="5">
        <f t="shared" si="1"/>
        <v>248</v>
      </c>
    </row>
    <row r="64" spans="1:41" ht="67.5" customHeight="1" x14ac:dyDescent="0.25">
      <c r="A64" t="s">
        <v>168</v>
      </c>
      <c r="B64" t="s">
        <v>50</v>
      </c>
      <c r="C64" t="s">
        <v>192</v>
      </c>
      <c r="E64" t="s">
        <v>193</v>
      </c>
      <c r="F64" t="s">
        <v>413</v>
      </c>
      <c r="G64" t="s">
        <v>194</v>
      </c>
      <c r="H64" t="s">
        <v>41</v>
      </c>
      <c r="I64" t="s">
        <v>42</v>
      </c>
      <c r="J64" s="2">
        <v>24</v>
      </c>
      <c r="K64" s="5">
        <v>119</v>
      </c>
      <c r="L64" s="5">
        <v>297</v>
      </c>
      <c r="AH64">
        <v>4</v>
      </c>
      <c r="AI64">
        <v>2</v>
      </c>
      <c r="AJ64">
        <v>12</v>
      </c>
      <c r="AM64">
        <v>6</v>
      </c>
      <c r="AO64" s="5">
        <f t="shared" si="1"/>
        <v>2856</v>
      </c>
    </row>
    <row r="65" spans="1:41" ht="67.5" customHeight="1" x14ac:dyDescent="0.25">
      <c r="A65" t="s">
        <v>168</v>
      </c>
      <c r="B65" t="s">
        <v>50</v>
      </c>
      <c r="C65" t="s">
        <v>192</v>
      </c>
      <c r="E65" t="s">
        <v>195</v>
      </c>
      <c r="F65" t="s">
        <v>414</v>
      </c>
      <c r="G65" t="s">
        <v>196</v>
      </c>
      <c r="H65" t="s">
        <v>41</v>
      </c>
      <c r="I65" t="s">
        <v>42</v>
      </c>
      <c r="J65" s="2">
        <v>22</v>
      </c>
      <c r="K65" s="5">
        <v>119</v>
      </c>
      <c r="L65" s="5">
        <v>297</v>
      </c>
      <c r="AH65">
        <v>3</v>
      </c>
      <c r="AI65">
        <v>4</v>
      </c>
      <c r="AJ65">
        <v>10</v>
      </c>
      <c r="AM65">
        <v>5</v>
      </c>
      <c r="AO65" s="5">
        <f t="shared" si="1"/>
        <v>2618</v>
      </c>
    </row>
    <row r="66" spans="1:41" ht="67.5" customHeight="1" x14ac:dyDescent="0.25">
      <c r="A66" t="s">
        <v>168</v>
      </c>
      <c r="B66" t="s">
        <v>50</v>
      </c>
      <c r="C66" t="s">
        <v>197</v>
      </c>
      <c r="E66" t="s">
        <v>198</v>
      </c>
      <c r="F66" t="s">
        <v>415</v>
      </c>
      <c r="G66" t="s">
        <v>199</v>
      </c>
      <c r="H66" t="s">
        <v>41</v>
      </c>
      <c r="I66" t="s">
        <v>42</v>
      </c>
      <c r="J66" s="2">
        <v>186</v>
      </c>
      <c r="K66" s="5">
        <v>97</v>
      </c>
      <c r="L66" s="5">
        <v>242</v>
      </c>
      <c r="AH66">
        <v>24</v>
      </c>
      <c r="AI66">
        <v>53</v>
      </c>
      <c r="AJ66">
        <v>61</v>
      </c>
      <c r="AM66">
        <v>48</v>
      </c>
      <c r="AO66" s="5">
        <f t="shared" si="1"/>
        <v>18042</v>
      </c>
    </row>
    <row r="67" spans="1:41" ht="67.5" customHeight="1" x14ac:dyDescent="0.25">
      <c r="A67" t="s">
        <v>168</v>
      </c>
      <c r="B67" t="s">
        <v>50</v>
      </c>
      <c r="C67" t="s">
        <v>200</v>
      </c>
      <c r="E67" t="s">
        <v>201</v>
      </c>
      <c r="F67" t="s">
        <v>416</v>
      </c>
      <c r="G67" t="s">
        <v>202</v>
      </c>
      <c r="H67" t="s">
        <v>41</v>
      </c>
      <c r="I67" t="s">
        <v>42</v>
      </c>
      <c r="J67" s="2">
        <v>626</v>
      </c>
      <c r="K67" s="5">
        <v>132</v>
      </c>
      <c r="L67" s="5">
        <v>330</v>
      </c>
      <c r="AH67">
        <v>97</v>
      </c>
      <c r="AI67">
        <v>231</v>
      </c>
      <c r="AJ67">
        <v>201</v>
      </c>
      <c r="AM67">
        <v>97</v>
      </c>
      <c r="AO67" s="5">
        <f t="shared" si="1"/>
        <v>82632</v>
      </c>
    </row>
    <row r="68" spans="1:41" ht="67.5" customHeight="1" x14ac:dyDescent="0.25">
      <c r="A68" t="s">
        <v>168</v>
      </c>
      <c r="B68" t="s">
        <v>50</v>
      </c>
      <c r="C68" t="s">
        <v>203</v>
      </c>
      <c r="E68" t="s">
        <v>204</v>
      </c>
      <c r="F68" t="s">
        <v>417</v>
      </c>
      <c r="G68" t="s">
        <v>205</v>
      </c>
      <c r="H68" t="s">
        <v>41</v>
      </c>
      <c r="I68" t="s">
        <v>42</v>
      </c>
      <c r="J68" s="2">
        <v>516</v>
      </c>
      <c r="K68" s="5">
        <v>110</v>
      </c>
      <c r="L68" s="5">
        <v>275</v>
      </c>
      <c r="AI68">
        <v>207</v>
      </c>
      <c r="AJ68">
        <v>203</v>
      </c>
      <c r="AM68">
        <v>106</v>
      </c>
      <c r="AO68" s="5">
        <f t="shared" si="1"/>
        <v>56760</v>
      </c>
    </row>
    <row r="69" spans="1:41" ht="67.5" customHeight="1" x14ac:dyDescent="0.25">
      <c r="A69" t="s">
        <v>168</v>
      </c>
      <c r="B69" t="s">
        <v>50</v>
      </c>
      <c r="C69" t="s">
        <v>206</v>
      </c>
      <c r="E69" t="s">
        <v>207</v>
      </c>
      <c r="F69" t="s">
        <v>418</v>
      </c>
      <c r="G69" t="s">
        <v>208</v>
      </c>
      <c r="H69" t="s">
        <v>41</v>
      </c>
      <c r="I69" t="s">
        <v>42</v>
      </c>
      <c r="J69" s="2">
        <v>110</v>
      </c>
      <c r="K69" s="5">
        <v>132</v>
      </c>
      <c r="L69" s="5">
        <v>330</v>
      </c>
      <c r="AH69">
        <v>19</v>
      </c>
      <c r="AI69">
        <v>44</v>
      </c>
      <c r="AJ69">
        <v>35</v>
      </c>
      <c r="AM69">
        <v>12</v>
      </c>
      <c r="AO69" s="5">
        <f t="shared" ref="AO69:AO100" si="2">K69*J69</f>
        <v>14520</v>
      </c>
    </row>
    <row r="70" spans="1:41" ht="67.5" customHeight="1" x14ac:dyDescent="0.25">
      <c r="A70" t="s">
        <v>168</v>
      </c>
      <c r="B70" t="s">
        <v>50</v>
      </c>
      <c r="C70" t="s">
        <v>209</v>
      </c>
      <c r="E70" t="s">
        <v>39</v>
      </c>
      <c r="F70" t="s">
        <v>419</v>
      </c>
      <c r="G70" t="s">
        <v>40</v>
      </c>
      <c r="H70" t="s">
        <v>56</v>
      </c>
      <c r="I70" t="s">
        <v>42</v>
      </c>
      <c r="J70" s="2">
        <v>3</v>
      </c>
      <c r="K70" s="5">
        <v>66</v>
      </c>
      <c r="L70" s="5">
        <v>165</v>
      </c>
      <c r="AH70">
        <v>2</v>
      </c>
      <c r="AI70">
        <v>1</v>
      </c>
      <c r="AO70" s="5">
        <f t="shared" si="2"/>
        <v>198</v>
      </c>
    </row>
    <row r="71" spans="1:41" ht="67.5" customHeight="1" x14ac:dyDescent="0.25">
      <c r="A71" t="s">
        <v>168</v>
      </c>
      <c r="B71" t="s">
        <v>50</v>
      </c>
      <c r="C71" t="s">
        <v>210</v>
      </c>
      <c r="E71" t="s">
        <v>211</v>
      </c>
      <c r="F71" t="s">
        <v>420</v>
      </c>
      <c r="G71" t="s">
        <v>212</v>
      </c>
      <c r="H71" t="s">
        <v>41</v>
      </c>
      <c r="I71" t="s">
        <v>42</v>
      </c>
      <c r="J71" s="2">
        <v>1</v>
      </c>
      <c r="K71" s="5">
        <v>66</v>
      </c>
      <c r="L71" s="5">
        <v>165</v>
      </c>
      <c r="AM71">
        <v>1</v>
      </c>
      <c r="AO71" s="5">
        <f t="shared" si="2"/>
        <v>66</v>
      </c>
    </row>
    <row r="72" spans="1:41" ht="67.5" customHeight="1" x14ac:dyDescent="0.25">
      <c r="A72" t="s">
        <v>168</v>
      </c>
      <c r="B72" t="s">
        <v>50</v>
      </c>
      <c r="C72" t="s">
        <v>213</v>
      </c>
      <c r="E72" t="s">
        <v>39</v>
      </c>
      <c r="F72" t="s">
        <v>421</v>
      </c>
      <c r="G72" t="s">
        <v>40</v>
      </c>
      <c r="H72" t="s">
        <v>41</v>
      </c>
      <c r="I72" t="s">
        <v>42</v>
      </c>
      <c r="J72" s="2">
        <v>1</v>
      </c>
      <c r="K72" s="5">
        <v>79.5</v>
      </c>
      <c r="L72" s="5">
        <v>198</v>
      </c>
      <c r="AI72">
        <v>1</v>
      </c>
      <c r="AO72" s="5">
        <f t="shared" si="2"/>
        <v>79.5</v>
      </c>
    </row>
    <row r="73" spans="1:41" ht="67.5" customHeight="1" x14ac:dyDescent="0.25">
      <c r="A73" t="s">
        <v>168</v>
      </c>
      <c r="B73" t="s">
        <v>50</v>
      </c>
      <c r="C73" t="s">
        <v>214</v>
      </c>
      <c r="E73" t="s">
        <v>215</v>
      </c>
      <c r="F73" t="s">
        <v>422</v>
      </c>
      <c r="G73" t="s">
        <v>216</v>
      </c>
      <c r="H73" t="s">
        <v>74</v>
      </c>
      <c r="I73" t="s">
        <v>217</v>
      </c>
      <c r="J73" s="2">
        <v>2</v>
      </c>
      <c r="K73" s="5">
        <v>53</v>
      </c>
      <c r="L73" s="5">
        <v>132</v>
      </c>
      <c r="Q73">
        <v>1</v>
      </c>
      <c r="S73">
        <v>1</v>
      </c>
      <c r="AO73" s="5">
        <f t="shared" si="2"/>
        <v>106</v>
      </c>
    </row>
    <row r="74" spans="1:41" ht="67.5" customHeight="1" x14ac:dyDescent="0.25">
      <c r="A74" t="s">
        <v>168</v>
      </c>
      <c r="B74" t="s">
        <v>50</v>
      </c>
      <c r="C74" t="s">
        <v>218</v>
      </c>
      <c r="E74" t="s">
        <v>219</v>
      </c>
      <c r="F74" t="s">
        <v>423</v>
      </c>
      <c r="G74" t="s">
        <v>220</v>
      </c>
      <c r="H74" t="s">
        <v>74</v>
      </c>
      <c r="I74" t="s">
        <v>221</v>
      </c>
      <c r="J74" s="2">
        <v>10</v>
      </c>
      <c r="K74" s="5">
        <v>75</v>
      </c>
      <c r="L74" s="5">
        <v>187</v>
      </c>
      <c r="M74">
        <v>1</v>
      </c>
      <c r="N74">
        <v>1</v>
      </c>
      <c r="O74">
        <v>3</v>
      </c>
      <c r="P74">
        <v>3</v>
      </c>
      <c r="Q74">
        <v>2</v>
      </c>
      <c r="AO74" s="5">
        <f t="shared" si="2"/>
        <v>750</v>
      </c>
    </row>
    <row r="75" spans="1:41" ht="67.5" customHeight="1" x14ac:dyDescent="0.25">
      <c r="A75" t="s">
        <v>168</v>
      </c>
      <c r="B75" t="s">
        <v>50</v>
      </c>
      <c r="C75" t="s">
        <v>222</v>
      </c>
      <c r="E75" t="s">
        <v>223</v>
      </c>
      <c r="F75" t="s">
        <v>424</v>
      </c>
      <c r="G75" t="s">
        <v>224</v>
      </c>
      <c r="H75" t="s">
        <v>56</v>
      </c>
      <c r="I75" t="s">
        <v>42</v>
      </c>
      <c r="J75" s="2">
        <v>1</v>
      </c>
      <c r="K75" s="5">
        <v>75</v>
      </c>
      <c r="L75" s="5">
        <v>187</v>
      </c>
      <c r="AM75">
        <v>1</v>
      </c>
      <c r="AO75" s="5">
        <f t="shared" si="2"/>
        <v>75</v>
      </c>
    </row>
    <row r="76" spans="1:41" ht="67.5" customHeight="1" x14ac:dyDescent="0.25">
      <c r="A76" t="s">
        <v>168</v>
      </c>
      <c r="B76" t="s">
        <v>50</v>
      </c>
      <c r="C76" t="s">
        <v>225</v>
      </c>
      <c r="E76" t="s">
        <v>39</v>
      </c>
      <c r="F76" t="s">
        <v>425</v>
      </c>
      <c r="G76" t="s">
        <v>40</v>
      </c>
      <c r="H76" t="s">
        <v>56</v>
      </c>
      <c r="I76" t="s">
        <v>42</v>
      </c>
      <c r="J76" s="2">
        <v>1</v>
      </c>
      <c r="K76" s="5">
        <v>88</v>
      </c>
      <c r="L76" s="5">
        <v>220</v>
      </c>
      <c r="AH76">
        <v>1</v>
      </c>
      <c r="AO76" s="5">
        <f t="shared" si="2"/>
        <v>88</v>
      </c>
    </row>
    <row r="77" spans="1:41" ht="67.5" customHeight="1" x14ac:dyDescent="0.25">
      <c r="A77" t="s">
        <v>168</v>
      </c>
      <c r="B77" t="s">
        <v>50</v>
      </c>
      <c r="C77" t="s">
        <v>226</v>
      </c>
      <c r="E77" t="s">
        <v>227</v>
      </c>
      <c r="F77" t="s">
        <v>426</v>
      </c>
      <c r="G77" t="s">
        <v>228</v>
      </c>
      <c r="H77" t="s">
        <v>56</v>
      </c>
      <c r="I77" t="s">
        <v>42</v>
      </c>
      <c r="J77" s="2">
        <v>1</v>
      </c>
      <c r="K77" s="5">
        <v>57.5</v>
      </c>
      <c r="L77" s="5">
        <v>143</v>
      </c>
      <c r="AB77">
        <v>1</v>
      </c>
      <c r="AO77" s="5">
        <f t="shared" si="2"/>
        <v>57.5</v>
      </c>
    </row>
    <row r="78" spans="1:41" ht="67.5" customHeight="1" x14ac:dyDescent="0.25">
      <c r="A78" t="s">
        <v>168</v>
      </c>
      <c r="B78" t="s">
        <v>50</v>
      </c>
      <c r="C78" t="s">
        <v>229</v>
      </c>
      <c r="E78" t="s">
        <v>230</v>
      </c>
      <c r="F78" t="s">
        <v>427</v>
      </c>
      <c r="G78" t="s">
        <v>231</v>
      </c>
      <c r="H78" t="s">
        <v>41</v>
      </c>
      <c r="I78" t="s">
        <v>42</v>
      </c>
      <c r="J78" s="2">
        <v>3</v>
      </c>
      <c r="K78" s="5">
        <v>88</v>
      </c>
      <c r="L78" s="5">
        <v>220</v>
      </c>
      <c r="AI78">
        <v>1</v>
      </c>
      <c r="AJ78">
        <v>1</v>
      </c>
      <c r="AM78">
        <v>1</v>
      </c>
      <c r="AO78" s="5">
        <f t="shared" si="2"/>
        <v>264</v>
      </c>
    </row>
    <row r="79" spans="1:41" ht="67.5" customHeight="1" x14ac:dyDescent="0.25">
      <c r="A79" t="s">
        <v>168</v>
      </c>
      <c r="B79" t="s">
        <v>50</v>
      </c>
      <c r="C79" t="s">
        <v>232</v>
      </c>
      <c r="E79" t="s">
        <v>233</v>
      </c>
      <c r="F79" t="s">
        <v>428</v>
      </c>
      <c r="G79" t="s">
        <v>234</v>
      </c>
      <c r="H79" t="s">
        <v>109</v>
      </c>
      <c r="I79" t="s">
        <v>42</v>
      </c>
      <c r="J79" s="2">
        <v>4</v>
      </c>
      <c r="K79" s="5">
        <v>75</v>
      </c>
      <c r="L79" s="5">
        <v>187</v>
      </c>
      <c r="AH79">
        <v>1</v>
      </c>
      <c r="AI79">
        <v>2</v>
      </c>
      <c r="AJ79">
        <v>1</v>
      </c>
      <c r="AO79" s="5">
        <f t="shared" si="2"/>
        <v>300</v>
      </c>
    </row>
    <row r="80" spans="1:41" ht="67.5" customHeight="1" x14ac:dyDescent="0.25">
      <c r="A80" t="s">
        <v>168</v>
      </c>
      <c r="B80" t="s">
        <v>50</v>
      </c>
      <c r="C80" t="s">
        <v>235</v>
      </c>
      <c r="E80" t="s">
        <v>236</v>
      </c>
      <c r="F80" t="s">
        <v>429</v>
      </c>
      <c r="G80" t="s">
        <v>237</v>
      </c>
      <c r="H80" t="s">
        <v>69</v>
      </c>
      <c r="I80" t="s">
        <v>42</v>
      </c>
      <c r="J80" s="2">
        <v>2</v>
      </c>
      <c r="K80" s="5">
        <v>57.5</v>
      </c>
      <c r="L80" s="5">
        <v>143</v>
      </c>
      <c r="AJ80">
        <v>1</v>
      </c>
      <c r="AM80">
        <v>1</v>
      </c>
      <c r="AO80" s="5">
        <f t="shared" si="2"/>
        <v>115</v>
      </c>
    </row>
    <row r="81" spans="1:41" ht="67.5" customHeight="1" x14ac:dyDescent="0.25">
      <c r="A81" t="s">
        <v>168</v>
      </c>
      <c r="B81" t="s">
        <v>50</v>
      </c>
      <c r="C81" t="s">
        <v>235</v>
      </c>
      <c r="E81" t="s">
        <v>238</v>
      </c>
      <c r="F81" t="s">
        <v>430</v>
      </c>
      <c r="G81" t="s">
        <v>239</v>
      </c>
      <c r="H81" t="s">
        <v>69</v>
      </c>
      <c r="I81" t="s">
        <v>42</v>
      </c>
      <c r="J81" s="2">
        <v>2</v>
      </c>
      <c r="K81" s="5">
        <v>57.5</v>
      </c>
      <c r="L81" s="5">
        <v>143</v>
      </c>
      <c r="AI81">
        <v>1</v>
      </c>
      <c r="AJ81">
        <v>1</v>
      </c>
      <c r="AO81" s="5">
        <f t="shared" si="2"/>
        <v>115</v>
      </c>
    </row>
    <row r="82" spans="1:41" ht="67.5" customHeight="1" x14ac:dyDescent="0.25">
      <c r="A82" t="s">
        <v>168</v>
      </c>
      <c r="B82" t="s">
        <v>50</v>
      </c>
      <c r="C82" t="s">
        <v>235</v>
      </c>
      <c r="E82" t="s">
        <v>39</v>
      </c>
      <c r="F82" t="s">
        <v>431</v>
      </c>
      <c r="G82" t="s">
        <v>40</v>
      </c>
      <c r="H82" t="s">
        <v>69</v>
      </c>
      <c r="I82" t="s">
        <v>42</v>
      </c>
      <c r="J82" s="2">
        <v>2</v>
      </c>
      <c r="K82" s="5">
        <v>57.5</v>
      </c>
      <c r="L82" s="5">
        <v>143</v>
      </c>
      <c r="AJ82">
        <v>1</v>
      </c>
      <c r="AM82">
        <v>1</v>
      </c>
      <c r="AO82" s="5">
        <f t="shared" si="2"/>
        <v>115</v>
      </c>
    </row>
    <row r="83" spans="1:41" ht="67.5" customHeight="1" x14ac:dyDescent="0.25">
      <c r="A83" t="s">
        <v>240</v>
      </c>
      <c r="B83" t="s">
        <v>31</v>
      </c>
      <c r="C83" t="s">
        <v>241</v>
      </c>
      <c r="E83" t="s">
        <v>242</v>
      </c>
      <c r="F83" t="s">
        <v>432</v>
      </c>
      <c r="G83" t="s">
        <v>243</v>
      </c>
      <c r="H83" t="s">
        <v>109</v>
      </c>
      <c r="I83" t="s">
        <v>42</v>
      </c>
      <c r="J83" s="2">
        <v>5</v>
      </c>
      <c r="K83" s="5">
        <v>70.5</v>
      </c>
      <c r="L83" s="5">
        <v>176</v>
      </c>
      <c r="AH83">
        <v>1</v>
      </c>
      <c r="AI83">
        <v>2</v>
      </c>
      <c r="AJ83">
        <v>1</v>
      </c>
      <c r="AL83">
        <v>1</v>
      </c>
      <c r="AO83" s="5">
        <f t="shared" si="2"/>
        <v>352.5</v>
      </c>
    </row>
    <row r="84" spans="1:41" ht="67.5" customHeight="1" x14ac:dyDescent="0.25">
      <c r="A84" t="s">
        <v>240</v>
      </c>
      <c r="B84" t="s">
        <v>31</v>
      </c>
      <c r="C84" t="s">
        <v>241</v>
      </c>
      <c r="E84" t="s">
        <v>179</v>
      </c>
      <c r="F84" t="s">
        <v>433</v>
      </c>
      <c r="G84" t="s">
        <v>180</v>
      </c>
      <c r="H84" t="s">
        <v>109</v>
      </c>
      <c r="I84" t="s">
        <v>42</v>
      </c>
      <c r="J84" s="2">
        <v>10</v>
      </c>
      <c r="K84" s="5">
        <v>70.5</v>
      </c>
      <c r="L84" s="5">
        <v>176</v>
      </c>
      <c r="AH84">
        <v>2</v>
      </c>
      <c r="AI84">
        <v>3</v>
      </c>
      <c r="AJ84">
        <v>3</v>
      </c>
      <c r="AL84">
        <v>2</v>
      </c>
      <c r="AO84" s="5">
        <f t="shared" si="2"/>
        <v>705</v>
      </c>
    </row>
    <row r="85" spans="1:41" ht="67.5" customHeight="1" x14ac:dyDescent="0.25">
      <c r="A85" t="s">
        <v>240</v>
      </c>
      <c r="B85" t="s">
        <v>31</v>
      </c>
      <c r="C85" t="s">
        <v>244</v>
      </c>
      <c r="E85" t="s">
        <v>245</v>
      </c>
      <c r="F85" t="s">
        <v>434</v>
      </c>
      <c r="G85" t="s">
        <v>246</v>
      </c>
      <c r="H85" t="s">
        <v>74</v>
      </c>
      <c r="I85" t="s">
        <v>128</v>
      </c>
      <c r="J85" s="2">
        <v>8</v>
      </c>
      <c r="K85" s="5">
        <v>53</v>
      </c>
      <c r="L85" s="5">
        <v>132</v>
      </c>
      <c r="Q85">
        <v>1</v>
      </c>
      <c r="R85">
        <v>1</v>
      </c>
      <c r="S85">
        <v>2</v>
      </c>
      <c r="T85">
        <v>1</v>
      </c>
      <c r="U85">
        <v>2</v>
      </c>
      <c r="V85">
        <v>1</v>
      </c>
      <c r="AO85" s="5">
        <f t="shared" si="2"/>
        <v>424</v>
      </c>
    </row>
    <row r="86" spans="1:41" ht="67.5" customHeight="1" x14ac:dyDescent="0.25">
      <c r="A86" t="s">
        <v>240</v>
      </c>
      <c r="B86" t="s">
        <v>31</v>
      </c>
      <c r="C86" t="s">
        <v>247</v>
      </c>
      <c r="E86" t="s">
        <v>242</v>
      </c>
      <c r="F86" t="s">
        <v>435</v>
      </c>
      <c r="G86" t="s">
        <v>243</v>
      </c>
      <c r="H86" t="s">
        <v>74</v>
      </c>
      <c r="I86" t="s">
        <v>128</v>
      </c>
      <c r="J86" s="2">
        <v>14</v>
      </c>
      <c r="K86" s="5">
        <v>57.5</v>
      </c>
      <c r="L86" s="5">
        <v>143</v>
      </c>
      <c r="Q86">
        <v>2</v>
      </c>
      <c r="R86">
        <v>2</v>
      </c>
      <c r="S86">
        <v>2</v>
      </c>
      <c r="T86">
        <v>4</v>
      </c>
      <c r="U86">
        <v>2</v>
      </c>
      <c r="V86">
        <v>2</v>
      </c>
      <c r="AO86" s="5">
        <f t="shared" si="2"/>
        <v>805</v>
      </c>
    </row>
    <row r="87" spans="1:41" ht="67.5" customHeight="1" x14ac:dyDescent="0.25">
      <c r="A87" t="s">
        <v>240</v>
      </c>
      <c r="B87" t="s">
        <v>31</v>
      </c>
      <c r="C87" t="s">
        <v>248</v>
      </c>
      <c r="E87" t="s">
        <v>76</v>
      </c>
      <c r="F87" t="s">
        <v>436</v>
      </c>
      <c r="G87" t="s">
        <v>77</v>
      </c>
      <c r="H87" t="s">
        <v>41</v>
      </c>
      <c r="I87" t="s">
        <v>42</v>
      </c>
      <c r="J87" s="2">
        <v>1</v>
      </c>
      <c r="K87" s="5">
        <v>84</v>
      </c>
      <c r="L87" s="5">
        <v>209</v>
      </c>
      <c r="AH87">
        <v>1</v>
      </c>
      <c r="AO87" s="5">
        <f t="shared" si="2"/>
        <v>84</v>
      </c>
    </row>
    <row r="88" spans="1:41" ht="67.5" customHeight="1" x14ac:dyDescent="0.25">
      <c r="A88" t="s">
        <v>240</v>
      </c>
      <c r="B88" t="s">
        <v>31</v>
      </c>
      <c r="C88" t="s">
        <v>249</v>
      </c>
      <c r="E88" t="s">
        <v>76</v>
      </c>
      <c r="F88" t="s">
        <v>437</v>
      </c>
      <c r="G88" t="s">
        <v>77</v>
      </c>
      <c r="H88" t="s">
        <v>109</v>
      </c>
      <c r="I88" t="s">
        <v>42</v>
      </c>
      <c r="J88" s="2">
        <v>6</v>
      </c>
      <c r="K88" s="5">
        <v>79.5</v>
      </c>
      <c r="L88" s="5">
        <v>198</v>
      </c>
      <c r="AH88">
        <v>2</v>
      </c>
      <c r="AI88">
        <v>2</v>
      </c>
      <c r="AJ88">
        <v>1</v>
      </c>
      <c r="AL88">
        <v>1</v>
      </c>
      <c r="AO88" s="5">
        <f t="shared" si="2"/>
        <v>477</v>
      </c>
    </row>
    <row r="89" spans="1:41" ht="67.5" customHeight="1" x14ac:dyDescent="0.25">
      <c r="A89" t="s">
        <v>240</v>
      </c>
      <c r="B89" t="s">
        <v>31</v>
      </c>
      <c r="C89" t="s">
        <v>250</v>
      </c>
      <c r="E89" t="s">
        <v>251</v>
      </c>
      <c r="F89" t="s">
        <v>438</v>
      </c>
      <c r="G89" t="s">
        <v>252</v>
      </c>
      <c r="H89" t="s">
        <v>74</v>
      </c>
      <c r="I89" t="s">
        <v>128</v>
      </c>
      <c r="J89" s="2">
        <v>7</v>
      </c>
      <c r="K89" s="5">
        <v>62</v>
      </c>
      <c r="L89" s="5">
        <v>154</v>
      </c>
      <c r="Q89">
        <v>2</v>
      </c>
      <c r="R89">
        <v>2</v>
      </c>
      <c r="S89">
        <v>1</v>
      </c>
      <c r="T89">
        <v>2</v>
      </c>
      <c r="AO89" s="5">
        <f t="shared" si="2"/>
        <v>434</v>
      </c>
    </row>
    <row r="90" spans="1:41" ht="67.5" customHeight="1" x14ac:dyDescent="0.25">
      <c r="A90" t="s">
        <v>240</v>
      </c>
      <c r="B90" t="s">
        <v>50</v>
      </c>
      <c r="C90" t="s">
        <v>253</v>
      </c>
      <c r="E90" t="s">
        <v>141</v>
      </c>
      <c r="F90" t="s">
        <v>439</v>
      </c>
      <c r="G90" t="s">
        <v>142</v>
      </c>
      <c r="H90" t="s">
        <v>74</v>
      </c>
      <c r="I90" t="s">
        <v>128</v>
      </c>
      <c r="J90" s="2">
        <v>6</v>
      </c>
      <c r="K90" s="5">
        <v>62</v>
      </c>
      <c r="L90" s="5">
        <v>154</v>
      </c>
      <c r="M90">
        <v>1</v>
      </c>
      <c r="O90">
        <v>1</v>
      </c>
      <c r="P90">
        <v>1</v>
      </c>
      <c r="Q90">
        <v>1</v>
      </c>
      <c r="R90">
        <v>1</v>
      </c>
      <c r="S90">
        <v>1</v>
      </c>
      <c r="AO90" s="5">
        <f t="shared" si="2"/>
        <v>372</v>
      </c>
    </row>
    <row r="91" spans="1:41" ht="67.5" customHeight="1" x14ac:dyDescent="0.25">
      <c r="A91" t="s">
        <v>240</v>
      </c>
      <c r="B91" t="s">
        <v>50</v>
      </c>
      <c r="C91" t="s">
        <v>254</v>
      </c>
      <c r="E91" t="s">
        <v>255</v>
      </c>
      <c r="F91" t="s">
        <v>440</v>
      </c>
      <c r="G91" t="s">
        <v>256</v>
      </c>
      <c r="H91" t="s">
        <v>74</v>
      </c>
      <c r="I91" t="s">
        <v>128</v>
      </c>
      <c r="J91" s="2">
        <v>2</v>
      </c>
      <c r="K91" s="5">
        <v>62</v>
      </c>
      <c r="L91" s="5">
        <v>154</v>
      </c>
      <c r="R91">
        <v>1</v>
      </c>
      <c r="S91">
        <v>1</v>
      </c>
      <c r="AO91" s="5">
        <f t="shared" si="2"/>
        <v>124</v>
      </c>
    </row>
    <row r="92" spans="1:41" ht="67.5" customHeight="1" x14ac:dyDescent="0.25">
      <c r="A92" t="s">
        <v>240</v>
      </c>
      <c r="B92" t="s">
        <v>50</v>
      </c>
      <c r="C92" t="s">
        <v>257</v>
      </c>
      <c r="E92" t="s">
        <v>258</v>
      </c>
      <c r="F92" t="s">
        <v>441</v>
      </c>
      <c r="G92" t="s">
        <v>259</v>
      </c>
      <c r="H92" t="s">
        <v>56</v>
      </c>
      <c r="I92" t="s">
        <v>42</v>
      </c>
      <c r="J92" s="2">
        <v>3</v>
      </c>
      <c r="K92" s="5">
        <v>79.5</v>
      </c>
      <c r="L92" s="5">
        <v>198</v>
      </c>
      <c r="AH92">
        <v>1</v>
      </c>
      <c r="AI92">
        <v>1</v>
      </c>
      <c r="AM92">
        <v>1</v>
      </c>
      <c r="AO92" s="5">
        <f t="shared" si="2"/>
        <v>238.5</v>
      </c>
    </row>
    <row r="93" spans="1:41" ht="67.5" customHeight="1" x14ac:dyDescent="0.25">
      <c r="A93" t="s">
        <v>240</v>
      </c>
      <c r="B93" t="s">
        <v>50</v>
      </c>
      <c r="C93" t="s">
        <v>260</v>
      </c>
      <c r="E93" t="s">
        <v>261</v>
      </c>
      <c r="F93" t="s">
        <v>442</v>
      </c>
      <c r="G93" t="s">
        <v>262</v>
      </c>
      <c r="H93" t="s">
        <v>133</v>
      </c>
      <c r="I93" t="s">
        <v>42</v>
      </c>
      <c r="J93" s="2">
        <v>1</v>
      </c>
      <c r="K93" s="5">
        <v>53</v>
      </c>
      <c r="L93" s="5">
        <v>132</v>
      </c>
      <c r="AM93">
        <v>1</v>
      </c>
      <c r="AO93" s="5">
        <f t="shared" si="2"/>
        <v>53</v>
      </c>
    </row>
    <row r="94" spans="1:41" ht="67.5" customHeight="1" x14ac:dyDescent="0.25">
      <c r="A94" t="s">
        <v>240</v>
      </c>
      <c r="B94" t="s">
        <v>50</v>
      </c>
      <c r="C94" t="s">
        <v>263</v>
      </c>
      <c r="E94" t="s">
        <v>264</v>
      </c>
      <c r="F94" t="s">
        <v>443</v>
      </c>
      <c r="G94" t="s">
        <v>265</v>
      </c>
      <c r="H94" t="s">
        <v>56</v>
      </c>
      <c r="I94" t="s">
        <v>42</v>
      </c>
      <c r="J94" s="2">
        <v>2</v>
      </c>
      <c r="K94" s="5">
        <v>79.5</v>
      </c>
      <c r="L94" s="5">
        <v>198</v>
      </c>
      <c r="AH94">
        <v>1</v>
      </c>
      <c r="AJ94">
        <v>1</v>
      </c>
      <c r="AO94" s="5">
        <f t="shared" si="2"/>
        <v>159</v>
      </c>
    </row>
    <row r="95" spans="1:41" ht="67.5" customHeight="1" x14ac:dyDescent="0.25">
      <c r="A95" t="s">
        <v>240</v>
      </c>
      <c r="B95" t="s">
        <v>50</v>
      </c>
      <c r="C95" t="s">
        <v>266</v>
      </c>
      <c r="E95" t="s">
        <v>267</v>
      </c>
      <c r="F95" t="s">
        <v>444</v>
      </c>
      <c r="G95" t="s">
        <v>268</v>
      </c>
      <c r="H95" t="s">
        <v>56</v>
      </c>
      <c r="I95" t="s">
        <v>42</v>
      </c>
      <c r="J95" s="2">
        <v>1</v>
      </c>
      <c r="K95" s="5">
        <v>53</v>
      </c>
      <c r="L95" s="5">
        <v>132</v>
      </c>
      <c r="AJ95">
        <v>1</v>
      </c>
      <c r="AO95" s="5">
        <f t="shared" si="2"/>
        <v>53</v>
      </c>
    </row>
    <row r="96" spans="1:41" ht="67.5" customHeight="1" x14ac:dyDescent="0.25">
      <c r="A96" t="s">
        <v>240</v>
      </c>
      <c r="B96" t="s">
        <v>50</v>
      </c>
      <c r="C96" t="s">
        <v>269</v>
      </c>
      <c r="E96" t="s">
        <v>141</v>
      </c>
      <c r="F96" t="s">
        <v>445</v>
      </c>
      <c r="G96" t="s">
        <v>142</v>
      </c>
      <c r="H96" t="s">
        <v>56</v>
      </c>
      <c r="I96" t="s">
        <v>42</v>
      </c>
      <c r="J96" s="2">
        <v>2</v>
      </c>
      <c r="K96" s="5">
        <v>84</v>
      </c>
      <c r="L96" s="5">
        <v>209</v>
      </c>
      <c r="AM96">
        <v>2</v>
      </c>
      <c r="AO96" s="5">
        <f t="shared" si="2"/>
        <v>168</v>
      </c>
    </row>
    <row r="97" spans="1:41" ht="67.5" customHeight="1" x14ac:dyDescent="0.25">
      <c r="A97" t="s">
        <v>240</v>
      </c>
      <c r="B97" t="s">
        <v>50</v>
      </c>
      <c r="C97" t="s">
        <v>270</v>
      </c>
      <c r="E97" t="s">
        <v>141</v>
      </c>
      <c r="F97" t="s">
        <v>446</v>
      </c>
      <c r="G97" t="s">
        <v>142</v>
      </c>
      <c r="H97" t="s">
        <v>56</v>
      </c>
      <c r="I97" t="s">
        <v>42</v>
      </c>
      <c r="J97" s="2">
        <v>1</v>
      </c>
      <c r="K97" s="5">
        <v>57.5</v>
      </c>
      <c r="L97" s="5">
        <v>143</v>
      </c>
      <c r="AH97">
        <v>1</v>
      </c>
      <c r="AO97" s="5">
        <f t="shared" si="2"/>
        <v>57.5</v>
      </c>
    </row>
    <row r="98" spans="1:41" ht="67.5" customHeight="1" x14ac:dyDescent="0.25">
      <c r="A98" t="s">
        <v>240</v>
      </c>
      <c r="B98" t="s">
        <v>50</v>
      </c>
      <c r="C98" t="s">
        <v>271</v>
      </c>
      <c r="E98" t="s">
        <v>272</v>
      </c>
      <c r="F98" t="s">
        <v>447</v>
      </c>
      <c r="G98" t="s">
        <v>273</v>
      </c>
      <c r="H98" t="s">
        <v>56</v>
      </c>
      <c r="I98" t="s">
        <v>42</v>
      </c>
      <c r="J98" s="2">
        <v>2</v>
      </c>
      <c r="K98" s="5">
        <v>57.5</v>
      </c>
      <c r="L98" s="5">
        <v>143</v>
      </c>
      <c r="AH98">
        <v>1</v>
      </c>
      <c r="AJ98">
        <v>1</v>
      </c>
      <c r="AO98" s="5">
        <f t="shared" si="2"/>
        <v>115</v>
      </c>
    </row>
    <row r="99" spans="1:41" ht="67.5" customHeight="1" x14ac:dyDescent="0.25">
      <c r="A99" t="s">
        <v>240</v>
      </c>
      <c r="B99" t="s">
        <v>50</v>
      </c>
      <c r="C99" t="s">
        <v>274</v>
      </c>
      <c r="E99" t="s">
        <v>267</v>
      </c>
      <c r="F99" t="s">
        <v>448</v>
      </c>
      <c r="G99" t="s">
        <v>268</v>
      </c>
      <c r="H99" t="s">
        <v>56</v>
      </c>
      <c r="I99" t="s">
        <v>42</v>
      </c>
      <c r="J99" s="2">
        <v>5</v>
      </c>
      <c r="K99" s="5">
        <v>70.5</v>
      </c>
      <c r="L99" s="5">
        <v>176</v>
      </c>
      <c r="AH99">
        <v>1</v>
      </c>
      <c r="AJ99">
        <v>1</v>
      </c>
      <c r="AL99">
        <v>1</v>
      </c>
      <c r="AM99">
        <v>2</v>
      </c>
      <c r="AO99" s="5">
        <f t="shared" si="2"/>
        <v>352.5</v>
      </c>
    </row>
    <row r="100" spans="1:41" ht="67.5" customHeight="1" x14ac:dyDescent="0.25">
      <c r="A100" t="s">
        <v>240</v>
      </c>
      <c r="B100" t="s">
        <v>50</v>
      </c>
      <c r="C100" t="s">
        <v>275</v>
      </c>
      <c r="E100" t="s">
        <v>188</v>
      </c>
      <c r="F100" t="s">
        <v>449</v>
      </c>
      <c r="G100" t="s">
        <v>189</v>
      </c>
      <c r="H100" t="s">
        <v>56</v>
      </c>
      <c r="I100" t="s">
        <v>42</v>
      </c>
      <c r="J100" s="2">
        <v>2</v>
      </c>
      <c r="K100" s="5">
        <v>62</v>
      </c>
      <c r="L100" s="5">
        <v>154</v>
      </c>
      <c r="AH100">
        <v>1</v>
      </c>
      <c r="AJ100">
        <v>1</v>
      </c>
      <c r="AO100" s="5">
        <f t="shared" si="2"/>
        <v>124</v>
      </c>
    </row>
    <row r="101" spans="1:41" ht="67.5" customHeight="1" x14ac:dyDescent="0.25">
      <c r="A101" t="s">
        <v>240</v>
      </c>
      <c r="B101" t="s">
        <v>50</v>
      </c>
      <c r="C101" t="s">
        <v>276</v>
      </c>
      <c r="E101" t="s">
        <v>277</v>
      </c>
      <c r="F101" t="s">
        <v>450</v>
      </c>
      <c r="G101" t="s">
        <v>278</v>
      </c>
      <c r="H101" t="s">
        <v>41</v>
      </c>
      <c r="I101" t="s">
        <v>42</v>
      </c>
      <c r="J101" s="2">
        <v>1</v>
      </c>
      <c r="K101" s="5">
        <v>70.5</v>
      </c>
      <c r="L101" s="5">
        <v>176</v>
      </c>
      <c r="AH101">
        <v>1</v>
      </c>
      <c r="AO101" s="5">
        <f t="shared" ref="AO101:AO130" si="3">K101*J101</f>
        <v>70.5</v>
      </c>
    </row>
    <row r="102" spans="1:41" ht="67.5" customHeight="1" x14ac:dyDescent="0.25">
      <c r="A102" t="s">
        <v>240</v>
      </c>
      <c r="B102" t="s">
        <v>50</v>
      </c>
      <c r="C102" t="s">
        <v>279</v>
      </c>
      <c r="E102" t="s">
        <v>280</v>
      </c>
      <c r="F102" t="s">
        <v>451</v>
      </c>
      <c r="G102" t="s">
        <v>281</v>
      </c>
      <c r="H102" t="s">
        <v>41</v>
      </c>
      <c r="I102" t="s">
        <v>42</v>
      </c>
      <c r="J102" s="2">
        <v>1</v>
      </c>
      <c r="K102" s="5">
        <v>70.5</v>
      </c>
      <c r="L102" s="5">
        <v>176</v>
      </c>
      <c r="AJ102">
        <v>1</v>
      </c>
      <c r="AO102" s="5">
        <f t="shared" si="3"/>
        <v>70.5</v>
      </c>
    </row>
    <row r="103" spans="1:41" ht="67.5" customHeight="1" x14ac:dyDescent="0.25">
      <c r="A103" t="s">
        <v>240</v>
      </c>
      <c r="B103" t="s">
        <v>50</v>
      </c>
      <c r="C103" t="s">
        <v>279</v>
      </c>
      <c r="E103" t="s">
        <v>282</v>
      </c>
      <c r="F103" t="s">
        <v>452</v>
      </c>
      <c r="G103" t="s">
        <v>283</v>
      </c>
      <c r="H103" t="s">
        <v>41</v>
      </c>
      <c r="I103" t="s">
        <v>42</v>
      </c>
      <c r="J103" s="2">
        <v>1</v>
      </c>
      <c r="K103" s="5">
        <v>70.5</v>
      </c>
      <c r="L103" s="5">
        <v>176</v>
      </c>
      <c r="AM103">
        <v>1</v>
      </c>
      <c r="AO103" s="5">
        <f t="shared" si="3"/>
        <v>70.5</v>
      </c>
    </row>
    <row r="104" spans="1:41" ht="67.5" customHeight="1" x14ac:dyDescent="0.25">
      <c r="A104" t="s">
        <v>240</v>
      </c>
      <c r="B104" t="s">
        <v>50</v>
      </c>
      <c r="C104" t="s">
        <v>284</v>
      </c>
      <c r="E104" t="s">
        <v>285</v>
      </c>
      <c r="F104" t="s">
        <v>453</v>
      </c>
      <c r="G104" t="s">
        <v>286</v>
      </c>
      <c r="H104" t="s">
        <v>69</v>
      </c>
      <c r="I104" t="s">
        <v>42</v>
      </c>
      <c r="J104" s="2">
        <v>8</v>
      </c>
      <c r="K104" s="5">
        <v>53</v>
      </c>
      <c r="L104" s="5">
        <v>132</v>
      </c>
      <c r="AH104">
        <v>1</v>
      </c>
      <c r="AI104">
        <v>2</v>
      </c>
      <c r="AJ104">
        <v>4</v>
      </c>
      <c r="AM104">
        <v>1</v>
      </c>
      <c r="AO104" s="5">
        <f t="shared" si="3"/>
        <v>424</v>
      </c>
    </row>
    <row r="105" spans="1:41" ht="67.5" customHeight="1" x14ac:dyDescent="0.25">
      <c r="A105" t="s">
        <v>240</v>
      </c>
      <c r="B105" t="s">
        <v>50</v>
      </c>
      <c r="C105" t="s">
        <v>287</v>
      </c>
      <c r="E105" t="s">
        <v>288</v>
      </c>
      <c r="F105" t="s">
        <v>454</v>
      </c>
      <c r="G105" t="s">
        <v>289</v>
      </c>
      <c r="H105" t="s">
        <v>56</v>
      </c>
      <c r="I105" t="s">
        <v>42</v>
      </c>
      <c r="J105" s="2">
        <v>1</v>
      </c>
      <c r="K105" s="5">
        <v>75</v>
      </c>
      <c r="L105" s="5">
        <v>187</v>
      </c>
      <c r="AJ105">
        <v>1</v>
      </c>
      <c r="AO105" s="5">
        <f t="shared" si="3"/>
        <v>75</v>
      </c>
    </row>
    <row r="106" spans="1:41" ht="67.5" customHeight="1" x14ac:dyDescent="0.25">
      <c r="A106" t="s">
        <v>240</v>
      </c>
      <c r="B106" t="s">
        <v>50</v>
      </c>
      <c r="C106" t="s">
        <v>290</v>
      </c>
      <c r="E106" t="s">
        <v>291</v>
      </c>
      <c r="F106" t="s">
        <v>455</v>
      </c>
      <c r="G106" t="s">
        <v>292</v>
      </c>
      <c r="H106" t="s">
        <v>74</v>
      </c>
      <c r="I106" t="s">
        <v>42</v>
      </c>
      <c r="J106" s="2">
        <v>4</v>
      </c>
      <c r="K106" s="5">
        <v>57.5</v>
      </c>
      <c r="L106" s="5">
        <v>143</v>
      </c>
      <c r="AH106">
        <v>1</v>
      </c>
      <c r="AJ106">
        <v>2</v>
      </c>
      <c r="AM106">
        <v>1</v>
      </c>
      <c r="AO106" s="5">
        <f t="shared" si="3"/>
        <v>230</v>
      </c>
    </row>
    <row r="107" spans="1:41" ht="67.5" customHeight="1" x14ac:dyDescent="0.25">
      <c r="A107" t="s">
        <v>240</v>
      </c>
      <c r="B107" t="s">
        <v>50</v>
      </c>
      <c r="C107" t="s">
        <v>293</v>
      </c>
      <c r="E107" t="s">
        <v>294</v>
      </c>
      <c r="F107" t="s">
        <v>456</v>
      </c>
      <c r="G107" t="s">
        <v>295</v>
      </c>
      <c r="H107" t="s">
        <v>56</v>
      </c>
      <c r="I107" t="s">
        <v>42</v>
      </c>
      <c r="J107" s="2">
        <v>2</v>
      </c>
      <c r="K107" s="5">
        <v>57.5</v>
      </c>
      <c r="L107" s="5">
        <v>143</v>
      </c>
      <c r="AM107">
        <v>2</v>
      </c>
      <c r="AO107" s="5">
        <f t="shared" si="3"/>
        <v>115</v>
      </c>
    </row>
    <row r="108" spans="1:41" ht="67.5" customHeight="1" x14ac:dyDescent="0.25">
      <c r="A108" t="s">
        <v>296</v>
      </c>
      <c r="B108" t="s">
        <v>50</v>
      </c>
      <c r="C108" t="s">
        <v>297</v>
      </c>
      <c r="E108" t="s">
        <v>211</v>
      </c>
      <c r="F108" t="s">
        <v>457</v>
      </c>
      <c r="G108" t="s">
        <v>212</v>
      </c>
      <c r="H108" t="s">
        <v>56</v>
      </c>
      <c r="I108" t="s">
        <v>42</v>
      </c>
      <c r="J108" s="2">
        <v>3</v>
      </c>
      <c r="K108" s="5">
        <v>62</v>
      </c>
      <c r="L108" s="5">
        <v>154</v>
      </c>
      <c r="AH108">
        <v>1</v>
      </c>
      <c r="AI108">
        <v>1</v>
      </c>
      <c r="AJ108">
        <v>1</v>
      </c>
      <c r="AO108" s="5">
        <f t="shared" si="3"/>
        <v>186</v>
      </c>
    </row>
    <row r="109" spans="1:41" ht="67.5" customHeight="1" x14ac:dyDescent="0.25">
      <c r="A109" t="s">
        <v>296</v>
      </c>
      <c r="B109" t="s">
        <v>50</v>
      </c>
      <c r="C109" t="s">
        <v>297</v>
      </c>
      <c r="E109" t="s">
        <v>39</v>
      </c>
      <c r="F109" t="s">
        <v>458</v>
      </c>
      <c r="G109" t="s">
        <v>40</v>
      </c>
      <c r="H109" t="s">
        <v>56</v>
      </c>
      <c r="I109" t="s">
        <v>42</v>
      </c>
      <c r="J109" s="2">
        <v>6</v>
      </c>
      <c r="K109" s="5">
        <v>62</v>
      </c>
      <c r="L109" s="5">
        <v>154</v>
      </c>
      <c r="AH109">
        <v>1</v>
      </c>
      <c r="AI109">
        <v>2</v>
      </c>
      <c r="AJ109">
        <v>2</v>
      </c>
      <c r="AL109">
        <v>1</v>
      </c>
      <c r="AO109" s="5">
        <f t="shared" si="3"/>
        <v>372</v>
      </c>
    </row>
    <row r="110" spans="1:41" ht="67.5" customHeight="1" x14ac:dyDescent="0.25">
      <c r="A110" t="s">
        <v>296</v>
      </c>
      <c r="B110" t="s">
        <v>50</v>
      </c>
      <c r="C110" t="s">
        <v>297</v>
      </c>
      <c r="E110" t="s">
        <v>298</v>
      </c>
      <c r="F110" t="s">
        <v>459</v>
      </c>
      <c r="G110" t="s">
        <v>299</v>
      </c>
      <c r="H110" t="s">
        <v>56</v>
      </c>
      <c r="I110" t="s">
        <v>42</v>
      </c>
      <c r="J110" s="2">
        <v>3</v>
      </c>
      <c r="K110" s="5">
        <v>62</v>
      </c>
      <c r="L110" s="5">
        <v>154</v>
      </c>
      <c r="AI110">
        <v>1</v>
      </c>
      <c r="AL110">
        <v>1</v>
      </c>
      <c r="AM110">
        <v>1</v>
      </c>
      <c r="AO110" s="5">
        <f t="shared" si="3"/>
        <v>186</v>
      </c>
    </row>
    <row r="111" spans="1:41" ht="67.5" customHeight="1" x14ac:dyDescent="0.25">
      <c r="A111" t="s">
        <v>168</v>
      </c>
      <c r="B111" t="s">
        <v>50</v>
      </c>
      <c r="C111" t="s">
        <v>300</v>
      </c>
      <c r="E111" t="s">
        <v>301</v>
      </c>
      <c r="F111" t="s">
        <v>460</v>
      </c>
      <c r="G111" t="s">
        <v>302</v>
      </c>
      <c r="H111" t="s">
        <v>74</v>
      </c>
      <c r="I111" t="s">
        <v>221</v>
      </c>
      <c r="J111" s="2">
        <v>1</v>
      </c>
      <c r="K111" s="5">
        <v>57.5</v>
      </c>
      <c r="L111" s="5">
        <v>143</v>
      </c>
      <c r="AO111" s="5">
        <f t="shared" si="3"/>
        <v>57.5</v>
      </c>
    </row>
    <row r="112" spans="1:41" ht="67.5" customHeight="1" x14ac:dyDescent="0.25">
      <c r="A112" t="s">
        <v>303</v>
      </c>
      <c r="B112" t="s">
        <v>50</v>
      </c>
      <c r="C112" t="s">
        <v>304</v>
      </c>
      <c r="E112" t="s">
        <v>305</v>
      </c>
      <c r="F112" t="s">
        <v>461</v>
      </c>
      <c r="G112" t="s">
        <v>306</v>
      </c>
      <c r="H112" t="s">
        <v>307</v>
      </c>
      <c r="I112" t="s">
        <v>42</v>
      </c>
      <c r="J112" s="2">
        <v>4</v>
      </c>
      <c r="K112" s="5">
        <v>126.5</v>
      </c>
      <c r="L112" s="5">
        <v>291.5</v>
      </c>
      <c r="AK112">
        <v>4</v>
      </c>
      <c r="AO112" s="5">
        <f t="shared" si="3"/>
        <v>506</v>
      </c>
    </row>
    <row r="113" spans="1:41" ht="67.5" customHeight="1" x14ac:dyDescent="0.25">
      <c r="A113" t="s">
        <v>303</v>
      </c>
      <c r="B113" t="s">
        <v>50</v>
      </c>
      <c r="C113" t="s">
        <v>304</v>
      </c>
      <c r="E113" t="s">
        <v>308</v>
      </c>
      <c r="F113" t="s">
        <v>462</v>
      </c>
      <c r="G113" t="s">
        <v>308</v>
      </c>
      <c r="H113" t="s">
        <v>307</v>
      </c>
      <c r="I113" t="s">
        <v>42</v>
      </c>
      <c r="J113" s="2">
        <v>1</v>
      </c>
      <c r="K113" s="5">
        <v>126.5</v>
      </c>
      <c r="L113" s="5">
        <v>291.5</v>
      </c>
      <c r="AK113">
        <v>1</v>
      </c>
      <c r="AO113" s="5">
        <f t="shared" si="3"/>
        <v>126.5</v>
      </c>
    </row>
    <row r="114" spans="1:41" ht="67.5" customHeight="1" x14ac:dyDescent="0.25">
      <c r="A114" t="s">
        <v>160</v>
      </c>
      <c r="B114" t="s">
        <v>50</v>
      </c>
      <c r="C114" t="s">
        <v>309</v>
      </c>
      <c r="E114" t="s">
        <v>310</v>
      </c>
      <c r="F114" t="s">
        <v>463</v>
      </c>
      <c r="G114" t="s">
        <v>311</v>
      </c>
      <c r="H114" t="s">
        <v>307</v>
      </c>
      <c r="I114" t="s">
        <v>42</v>
      </c>
      <c r="J114" s="2">
        <v>5</v>
      </c>
      <c r="K114" s="5">
        <v>74.5</v>
      </c>
      <c r="L114" s="5">
        <v>181.5</v>
      </c>
      <c r="AK114">
        <v>5</v>
      </c>
      <c r="AO114" s="5">
        <f t="shared" si="3"/>
        <v>372.5</v>
      </c>
    </row>
    <row r="115" spans="1:41" ht="67.5" customHeight="1" x14ac:dyDescent="0.25">
      <c r="A115" t="s">
        <v>164</v>
      </c>
      <c r="B115" t="s">
        <v>50</v>
      </c>
      <c r="C115" t="s">
        <v>312</v>
      </c>
      <c r="E115" t="s">
        <v>313</v>
      </c>
      <c r="F115" t="s">
        <v>464</v>
      </c>
      <c r="G115" t="s">
        <v>314</v>
      </c>
      <c r="H115" t="s">
        <v>307</v>
      </c>
      <c r="I115" t="s">
        <v>42</v>
      </c>
      <c r="J115" s="2">
        <v>1</v>
      </c>
      <c r="K115" s="5">
        <v>70</v>
      </c>
      <c r="L115" s="5">
        <v>170.5</v>
      </c>
      <c r="AK115">
        <v>1</v>
      </c>
      <c r="AO115" s="5">
        <f t="shared" si="3"/>
        <v>70</v>
      </c>
    </row>
    <row r="116" spans="1:41" ht="67.5" customHeight="1" x14ac:dyDescent="0.25">
      <c r="A116" t="s">
        <v>168</v>
      </c>
      <c r="B116" t="s">
        <v>50</v>
      </c>
      <c r="C116" t="s">
        <v>315</v>
      </c>
      <c r="E116" t="s">
        <v>316</v>
      </c>
      <c r="F116" t="s">
        <v>465</v>
      </c>
      <c r="G116" t="s">
        <v>317</v>
      </c>
      <c r="H116" t="s">
        <v>307</v>
      </c>
      <c r="I116" t="s">
        <v>42</v>
      </c>
      <c r="J116" s="2">
        <v>1</v>
      </c>
      <c r="K116" s="5">
        <v>67.5</v>
      </c>
      <c r="L116" s="5">
        <v>165</v>
      </c>
      <c r="AK116">
        <v>1</v>
      </c>
      <c r="AO116" s="5">
        <f t="shared" si="3"/>
        <v>67.5</v>
      </c>
    </row>
    <row r="117" spans="1:41" ht="67.5" customHeight="1" x14ac:dyDescent="0.25">
      <c r="A117" t="s">
        <v>296</v>
      </c>
      <c r="B117" t="s">
        <v>50</v>
      </c>
      <c r="C117" t="s">
        <v>318</v>
      </c>
      <c r="E117" t="s">
        <v>319</v>
      </c>
      <c r="F117" t="s">
        <v>466</v>
      </c>
      <c r="G117" t="s">
        <v>319</v>
      </c>
      <c r="H117" t="s">
        <v>307</v>
      </c>
      <c r="I117" t="s">
        <v>42</v>
      </c>
      <c r="J117" s="2">
        <v>1</v>
      </c>
      <c r="K117" s="5">
        <v>74</v>
      </c>
      <c r="L117" s="5">
        <v>170.5</v>
      </c>
      <c r="AK117">
        <v>1</v>
      </c>
      <c r="AO117" s="5">
        <f t="shared" si="3"/>
        <v>74</v>
      </c>
    </row>
    <row r="118" spans="1:41" ht="67.5" customHeight="1" x14ac:dyDescent="0.25">
      <c r="A118" t="s">
        <v>168</v>
      </c>
      <c r="B118" t="s">
        <v>31</v>
      </c>
      <c r="C118" t="s">
        <v>320</v>
      </c>
      <c r="E118" t="s">
        <v>321</v>
      </c>
      <c r="F118" t="s">
        <v>467</v>
      </c>
      <c r="G118" t="s">
        <v>322</v>
      </c>
      <c r="H118" t="s">
        <v>323</v>
      </c>
      <c r="I118" t="s">
        <v>42</v>
      </c>
      <c r="J118" s="2">
        <v>2</v>
      </c>
      <c r="K118" s="5">
        <v>51</v>
      </c>
      <c r="L118" s="5">
        <v>126.5</v>
      </c>
      <c r="AD118">
        <v>1</v>
      </c>
      <c r="AE118">
        <v>1</v>
      </c>
      <c r="AO118" s="5">
        <f t="shared" si="3"/>
        <v>102</v>
      </c>
    </row>
    <row r="119" spans="1:41" ht="67.5" customHeight="1" x14ac:dyDescent="0.25">
      <c r="A119" t="s">
        <v>168</v>
      </c>
      <c r="B119" t="s">
        <v>50</v>
      </c>
      <c r="C119" t="s">
        <v>324</v>
      </c>
      <c r="E119" t="s">
        <v>325</v>
      </c>
      <c r="F119" t="s">
        <v>468</v>
      </c>
      <c r="G119" t="s">
        <v>326</v>
      </c>
      <c r="H119" t="s">
        <v>323</v>
      </c>
      <c r="I119" t="s">
        <v>42</v>
      </c>
      <c r="J119" s="2">
        <v>1</v>
      </c>
      <c r="K119" s="5">
        <v>53</v>
      </c>
      <c r="L119" s="5">
        <v>132</v>
      </c>
      <c r="AA119">
        <v>1</v>
      </c>
      <c r="AO119" s="5">
        <f t="shared" si="3"/>
        <v>53</v>
      </c>
    </row>
    <row r="120" spans="1:41" ht="67.5" customHeight="1" x14ac:dyDescent="0.25">
      <c r="A120" t="s">
        <v>168</v>
      </c>
      <c r="B120" t="s">
        <v>50</v>
      </c>
      <c r="C120" t="s">
        <v>327</v>
      </c>
      <c r="E120" t="s">
        <v>328</v>
      </c>
      <c r="F120" t="s">
        <v>469</v>
      </c>
      <c r="G120" t="s">
        <v>328</v>
      </c>
      <c r="H120" t="s">
        <v>329</v>
      </c>
      <c r="I120" t="s">
        <v>42</v>
      </c>
      <c r="J120" s="2">
        <v>9</v>
      </c>
      <c r="K120" s="5">
        <v>97</v>
      </c>
      <c r="L120" s="5">
        <v>242</v>
      </c>
      <c r="X120">
        <v>2</v>
      </c>
      <c r="Y120">
        <v>2</v>
      </c>
      <c r="Z120">
        <v>1</v>
      </c>
      <c r="AA120">
        <v>2</v>
      </c>
      <c r="AC120">
        <v>2</v>
      </c>
      <c r="AO120" s="5">
        <f t="shared" si="3"/>
        <v>873</v>
      </c>
    </row>
    <row r="121" spans="1:41" ht="67.5" customHeight="1" x14ac:dyDescent="0.25">
      <c r="A121" t="s">
        <v>168</v>
      </c>
      <c r="B121" t="s">
        <v>50</v>
      </c>
      <c r="C121" t="s">
        <v>330</v>
      </c>
      <c r="E121" t="s">
        <v>314</v>
      </c>
      <c r="F121" t="s">
        <v>470</v>
      </c>
      <c r="G121" t="s">
        <v>314</v>
      </c>
      <c r="H121" t="s">
        <v>331</v>
      </c>
      <c r="I121" t="s">
        <v>42</v>
      </c>
      <c r="J121" s="2">
        <v>1</v>
      </c>
      <c r="K121" s="5">
        <v>77</v>
      </c>
      <c r="L121" s="5">
        <v>192.5</v>
      </c>
      <c r="Z121">
        <v>1</v>
      </c>
      <c r="AO121" s="5">
        <f t="shared" si="3"/>
        <v>77</v>
      </c>
    </row>
    <row r="122" spans="1:41" ht="67.5" customHeight="1" x14ac:dyDescent="0.25">
      <c r="A122" t="s">
        <v>240</v>
      </c>
      <c r="B122" t="s">
        <v>31</v>
      </c>
      <c r="C122" t="s">
        <v>332</v>
      </c>
      <c r="E122" t="s">
        <v>333</v>
      </c>
      <c r="F122" t="s">
        <v>471</v>
      </c>
      <c r="G122" t="s">
        <v>334</v>
      </c>
      <c r="H122" t="s">
        <v>323</v>
      </c>
      <c r="I122" t="s">
        <v>42</v>
      </c>
      <c r="J122" s="2">
        <v>4</v>
      </c>
      <c r="K122" s="5">
        <v>51</v>
      </c>
      <c r="L122" s="5">
        <v>126.5</v>
      </c>
      <c r="AD122">
        <v>1</v>
      </c>
      <c r="AE122">
        <v>1</v>
      </c>
      <c r="AF122">
        <v>1</v>
      </c>
      <c r="AG122">
        <v>1</v>
      </c>
      <c r="AO122" s="5">
        <f t="shared" si="3"/>
        <v>204</v>
      </c>
    </row>
    <row r="123" spans="1:41" ht="67.5" customHeight="1" x14ac:dyDescent="0.25">
      <c r="A123" t="s">
        <v>240</v>
      </c>
      <c r="B123" t="s">
        <v>50</v>
      </c>
      <c r="C123" t="s">
        <v>335</v>
      </c>
      <c r="E123" t="s">
        <v>336</v>
      </c>
      <c r="F123" t="s">
        <v>472</v>
      </c>
      <c r="G123" t="s">
        <v>337</v>
      </c>
      <c r="H123" t="s">
        <v>323</v>
      </c>
      <c r="I123" t="s">
        <v>42</v>
      </c>
      <c r="J123" s="2">
        <v>3</v>
      </c>
      <c r="K123" s="5">
        <v>53</v>
      </c>
      <c r="L123" s="5">
        <v>132</v>
      </c>
      <c r="X123">
        <v>1</v>
      </c>
      <c r="AC123">
        <v>2</v>
      </c>
      <c r="AO123" s="5">
        <f t="shared" si="3"/>
        <v>159</v>
      </c>
    </row>
    <row r="124" spans="1:41" ht="67.5" customHeight="1" x14ac:dyDescent="0.25">
      <c r="A124" t="s">
        <v>240</v>
      </c>
      <c r="B124" t="s">
        <v>50</v>
      </c>
      <c r="C124" t="s">
        <v>338</v>
      </c>
      <c r="E124" t="s">
        <v>339</v>
      </c>
      <c r="F124" t="s">
        <v>473</v>
      </c>
      <c r="G124" t="s">
        <v>340</v>
      </c>
      <c r="H124" t="s">
        <v>323</v>
      </c>
      <c r="I124" t="s">
        <v>42</v>
      </c>
      <c r="J124" s="2">
        <v>3</v>
      </c>
      <c r="K124" s="5">
        <v>51</v>
      </c>
      <c r="L124" s="5">
        <v>126.5</v>
      </c>
      <c r="X124">
        <v>1</v>
      </c>
      <c r="Z124">
        <v>1</v>
      </c>
      <c r="AC124">
        <v>1</v>
      </c>
      <c r="AO124" s="5">
        <f t="shared" si="3"/>
        <v>153</v>
      </c>
    </row>
    <row r="125" spans="1:41" ht="67.5" customHeight="1" x14ac:dyDescent="0.25">
      <c r="A125" t="s">
        <v>240</v>
      </c>
      <c r="B125" t="s">
        <v>50</v>
      </c>
      <c r="C125" t="s">
        <v>341</v>
      </c>
      <c r="E125" t="s">
        <v>342</v>
      </c>
      <c r="F125" t="s">
        <v>474</v>
      </c>
      <c r="G125" t="s">
        <v>342</v>
      </c>
      <c r="H125" t="s">
        <v>323</v>
      </c>
      <c r="I125" t="s">
        <v>42</v>
      </c>
      <c r="J125" s="2">
        <v>3</v>
      </c>
      <c r="K125" s="5">
        <v>51</v>
      </c>
      <c r="L125" s="5">
        <v>126.5</v>
      </c>
      <c r="X125">
        <v>1</v>
      </c>
      <c r="Z125">
        <v>1</v>
      </c>
      <c r="AC125">
        <v>1</v>
      </c>
      <c r="AO125" s="5">
        <f t="shared" si="3"/>
        <v>153</v>
      </c>
    </row>
    <row r="126" spans="1:41" ht="67.5" customHeight="1" x14ac:dyDescent="0.25">
      <c r="A126" t="s">
        <v>240</v>
      </c>
      <c r="B126" t="s">
        <v>50</v>
      </c>
      <c r="C126" t="s">
        <v>341</v>
      </c>
      <c r="E126" t="s">
        <v>343</v>
      </c>
      <c r="F126" t="s">
        <v>475</v>
      </c>
      <c r="G126" t="s">
        <v>344</v>
      </c>
      <c r="H126" t="s">
        <v>323</v>
      </c>
      <c r="I126" t="s">
        <v>42</v>
      </c>
      <c r="J126" s="2">
        <v>1</v>
      </c>
      <c r="K126" s="5">
        <v>51</v>
      </c>
      <c r="L126" s="5">
        <v>126.5</v>
      </c>
      <c r="AC126">
        <v>1</v>
      </c>
      <c r="AO126" s="5">
        <f t="shared" si="3"/>
        <v>51</v>
      </c>
    </row>
    <row r="127" spans="1:41" ht="67.5" customHeight="1" x14ac:dyDescent="0.25">
      <c r="A127" t="s">
        <v>240</v>
      </c>
      <c r="B127" t="s">
        <v>50</v>
      </c>
      <c r="C127" t="s">
        <v>345</v>
      </c>
      <c r="E127" t="s">
        <v>346</v>
      </c>
      <c r="F127" t="s">
        <v>476</v>
      </c>
      <c r="G127" t="s">
        <v>347</v>
      </c>
      <c r="H127" t="s">
        <v>331</v>
      </c>
      <c r="I127" t="s">
        <v>42</v>
      </c>
      <c r="J127" s="2">
        <v>2</v>
      </c>
      <c r="K127" s="5">
        <v>57.5</v>
      </c>
      <c r="L127" s="5">
        <v>143</v>
      </c>
      <c r="X127">
        <v>2</v>
      </c>
      <c r="AO127" s="5">
        <f t="shared" si="3"/>
        <v>115</v>
      </c>
    </row>
    <row r="128" spans="1:41" ht="67.5" customHeight="1" x14ac:dyDescent="0.25">
      <c r="A128" t="s">
        <v>240</v>
      </c>
      <c r="B128" t="s">
        <v>50</v>
      </c>
      <c r="C128" t="s">
        <v>345</v>
      </c>
      <c r="E128" t="s">
        <v>348</v>
      </c>
      <c r="F128" t="s">
        <v>477</v>
      </c>
      <c r="G128" t="s">
        <v>348</v>
      </c>
      <c r="H128" t="s">
        <v>331</v>
      </c>
      <c r="I128" t="s">
        <v>42</v>
      </c>
      <c r="J128" s="2">
        <v>3</v>
      </c>
      <c r="K128" s="5">
        <v>57.5</v>
      </c>
      <c r="L128" s="5">
        <v>143</v>
      </c>
      <c r="X128">
        <v>2</v>
      </c>
      <c r="AC128">
        <v>1</v>
      </c>
      <c r="AO128" s="5">
        <f t="shared" si="3"/>
        <v>172.5</v>
      </c>
    </row>
    <row r="129" spans="1:41" ht="67.5" customHeight="1" x14ac:dyDescent="0.25">
      <c r="A129" t="s">
        <v>240</v>
      </c>
      <c r="B129" t="s">
        <v>50</v>
      </c>
      <c r="C129" t="s">
        <v>349</v>
      </c>
      <c r="E129" t="s">
        <v>350</v>
      </c>
      <c r="F129" t="s">
        <v>478</v>
      </c>
      <c r="G129" t="s">
        <v>350</v>
      </c>
      <c r="H129" t="s">
        <v>329</v>
      </c>
      <c r="I129" t="s">
        <v>42</v>
      </c>
      <c r="J129" s="2">
        <v>6</v>
      </c>
      <c r="K129" s="5">
        <v>66</v>
      </c>
      <c r="L129" s="5">
        <v>165</v>
      </c>
      <c r="W129">
        <v>1</v>
      </c>
      <c r="X129">
        <v>1</v>
      </c>
      <c r="Z129">
        <v>2</v>
      </c>
      <c r="AC129">
        <v>1</v>
      </c>
      <c r="AD129">
        <v>1</v>
      </c>
      <c r="AO129" s="5">
        <f t="shared" si="3"/>
        <v>396</v>
      </c>
    </row>
    <row r="130" spans="1:41" ht="67.5" customHeight="1" x14ac:dyDescent="0.25">
      <c r="A130" t="s">
        <v>240</v>
      </c>
      <c r="B130" t="s">
        <v>50</v>
      </c>
      <c r="C130" t="s">
        <v>351</v>
      </c>
      <c r="E130" t="s">
        <v>352</v>
      </c>
      <c r="F130" t="s">
        <v>479</v>
      </c>
      <c r="G130" t="s">
        <v>353</v>
      </c>
      <c r="H130" t="s">
        <v>323</v>
      </c>
      <c r="I130" t="s">
        <v>42</v>
      </c>
      <c r="J130" s="2">
        <v>2</v>
      </c>
      <c r="K130" s="5">
        <v>51</v>
      </c>
      <c r="L130" s="5">
        <v>126.5</v>
      </c>
      <c r="W130">
        <v>1</v>
      </c>
      <c r="AA130">
        <v>1</v>
      </c>
      <c r="AO130" s="5">
        <f t="shared" si="3"/>
        <v>102</v>
      </c>
    </row>
  </sheetData>
  <autoFilter ref="A4:L4"/>
  <mergeCells count="1">
    <mergeCell ref="M3:AN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2023-11-24T08:08:21Z</dcterms:created>
  <dcterms:modified xsi:type="dcterms:W3CDTF">2024-03-27T10:48:52Z</dcterms:modified>
</cp:coreProperties>
</file>